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" windowWidth="15480" windowHeight="9660" activeTab="1"/>
  </bookViews>
  <sheets>
    <sheet name="Customer Numbers" sheetId="3" r:id="rId1"/>
    <sheet name="Invoices Issued" sheetId="4" r:id="rId2"/>
  </sheets>
  <calcPr calcId="125725"/>
</workbook>
</file>

<file path=xl/calcChain.xml><?xml version="1.0" encoding="utf-8"?>
<calcChain xmlns="http://schemas.openxmlformats.org/spreadsheetml/2006/main">
  <c r="D26" i="4"/>
  <c r="D36" s="1"/>
  <c r="P18"/>
  <c r="F28" s="1"/>
  <c r="F38" s="1"/>
  <c r="P17"/>
  <c r="F27" s="1"/>
  <c r="P16"/>
  <c r="F26" s="1"/>
  <c r="F36" s="1"/>
  <c r="P15"/>
  <c r="F25" s="1"/>
  <c r="F35" s="1"/>
  <c r="P14"/>
  <c r="F24" s="1"/>
  <c r="P13"/>
  <c r="E28" s="1"/>
  <c r="E38" s="1"/>
  <c r="P12"/>
  <c r="E27" s="1"/>
  <c r="E37" s="1"/>
  <c r="P11"/>
  <c r="E26" s="1"/>
  <c r="E36" s="1"/>
  <c r="P10"/>
  <c r="E25" s="1"/>
  <c r="E35" s="1"/>
  <c r="P9"/>
  <c r="E24" s="1"/>
  <c r="P8"/>
  <c r="D28" s="1"/>
  <c r="D38" s="1"/>
  <c r="P7"/>
  <c r="D27" s="1"/>
  <c r="D37" s="1"/>
  <c r="P6"/>
  <c r="P5"/>
  <c r="D25" s="1"/>
  <c r="D35" s="1"/>
  <c r="P4"/>
  <c r="D24" s="1"/>
  <c r="D34" s="1"/>
  <c r="E20" i="3"/>
  <c r="D20"/>
  <c r="C20"/>
  <c r="I20"/>
  <c r="H20"/>
  <c r="J20"/>
  <c r="J10"/>
  <c r="I10"/>
  <c r="H10"/>
  <c r="E10"/>
  <c r="D10"/>
  <c r="C10"/>
  <c r="D39" i="4" l="1"/>
  <c r="F29"/>
  <c r="F34"/>
  <c r="F39" s="1"/>
  <c r="E34"/>
  <c r="E39" s="1"/>
  <c r="E29"/>
  <c r="D29"/>
</calcChain>
</file>

<file path=xl/sharedStrings.xml><?xml version="1.0" encoding="utf-8"?>
<sst xmlns="http://schemas.openxmlformats.org/spreadsheetml/2006/main" count="107" uniqueCount="34">
  <si>
    <t>LV HH Metered</t>
  </si>
  <si>
    <t>LV Sub HH Metered</t>
  </si>
  <si>
    <t>HV HH Metered</t>
  </si>
  <si>
    <t>HV Sub HH Metered</t>
  </si>
  <si>
    <t>Tariff</t>
  </si>
  <si>
    <t>2010/11</t>
  </si>
  <si>
    <t>Year</t>
  </si>
  <si>
    <t>2011/12</t>
  </si>
  <si>
    <t>2012/13 (Year to date data)</t>
  </si>
  <si>
    <t>Table 1: No. of Customers that exceeded their capacity</t>
  </si>
  <si>
    <t>Table 2: Revenue from exceeded capacity charges</t>
  </si>
  <si>
    <t>Total</t>
  </si>
  <si>
    <t>Table 4: Total revenue from customers on tariffs with capacity charges</t>
  </si>
  <si>
    <t>Table 3: Total no. of customers on tariffs with capacity charges</t>
  </si>
  <si>
    <t>EHV/EDCM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</si>
  <si>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</si>
  <si>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</si>
  <si>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</si>
  <si>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</si>
  <si>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</si>
  <si>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</si>
  <si>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</si>
  <si>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</si>
  <si>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</si>
  <si>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</si>
  <si>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</si>
  <si>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</si>
  <si>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2012/13</t>
  </si>
  <si>
    <t>Table 5: No. of invoices issued that contained a charge for exceeded capacity</t>
  </si>
  <si>
    <t>Calculation Table 1: No. of invoices for exceeded capacity</t>
  </si>
  <si>
    <t>Calculation Table 2: No. of Invoices / No. of customers</t>
  </si>
  <si>
    <t>From October 2010 Excess Capacity charged in the month it occurred only</t>
  </si>
  <si>
    <t>NB: 2012/13 is April 2012 to February 2013</t>
  </si>
  <si>
    <t>NB: April - October Excess Capacity charged on a rolling 12 month basis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</si>
</sst>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-* #,##0_-;\-* #,##0_-;_-* &quot;-&quot;??_-;_-@_-"/>
    <numFmt numFmtId="165" formatCode="&quot;£&quot;#,##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left" vertical="center"/>
    </xf>
    <xf numFmtId="164" fontId="3" fillId="0" borderId="1" xfId="1" quotePrefix="1" applyNumberFormat="1" applyFont="1" applyBorder="1" applyAlignment="1">
      <alignment vertical="center"/>
    </xf>
    <xf numFmtId="165" fontId="3" fillId="0" borderId="1" xfId="0" quotePrefix="1" applyNumberFormat="1" applyFont="1" applyBorder="1" applyAlignment="1">
      <alignment vertical="center"/>
    </xf>
    <xf numFmtId="164" fontId="4" fillId="0" borderId="1" xfId="1" quotePrefix="1" applyNumberFormat="1" applyFont="1" applyBorder="1" applyAlignment="1">
      <alignment vertical="center"/>
    </xf>
    <xf numFmtId="165" fontId="4" fillId="0" borderId="1" xfId="0" quotePrefix="1" applyNumberFormat="1" applyFont="1" applyBorder="1" applyAlignment="1">
      <alignment vertical="center"/>
    </xf>
    <xf numFmtId="49" fontId="5" fillId="0" borderId="1" xfId="0" applyNumberFormat="1" applyFont="1" applyBorder="1" applyAlignment="1">
      <alignment horizontal="left" vertical="center"/>
    </xf>
    <xf numFmtId="164" fontId="3" fillId="3" borderId="1" xfId="1" quotePrefix="1" applyNumberFormat="1" applyFont="1" applyFill="1" applyBorder="1" applyAlignment="1">
      <alignment vertical="center"/>
    </xf>
    <xf numFmtId="165" fontId="3" fillId="3" borderId="1" xfId="0" quotePrefix="1" applyNumberFormat="1" applyFont="1" applyFill="1" applyBorder="1" applyAlignment="1">
      <alignment vertical="center"/>
    </xf>
    <xf numFmtId="49" fontId="3" fillId="0" borderId="3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3" fillId="0" borderId="6" xfId="0" applyNumberFormat="1" applyFont="1" applyBorder="1" applyAlignment="1">
      <alignment horizontal="left" vertical="center"/>
    </xf>
    <xf numFmtId="3" fontId="3" fillId="0" borderId="8" xfId="0" applyNumberFormat="1" applyFont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49" fontId="3" fillId="0" borderId="12" xfId="0" applyNumberFormat="1" applyFont="1" applyBorder="1" applyAlignment="1">
      <alignment horizontal="left" vertical="center"/>
    </xf>
    <xf numFmtId="3" fontId="3" fillId="0" borderId="14" xfId="0" applyNumberFormat="1" applyFont="1" applyBorder="1" applyAlignment="1">
      <alignment vertical="center"/>
    </xf>
    <xf numFmtId="3" fontId="3" fillId="4" borderId="1" xfId="0" applyNumberFormat="1" applyFont="1" applyFill="1" applyBorder="1" applyAlignment="1">
      <alignment vertical="center"/>
    </xf>
    <xf numFmtId="3" fontId="3" fillId="4" borderId="10" xfId="0" applyNumberFormat="1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164" fontId="0" fillId="0" borderId="1" xfId="1" applyNumberFormat="1" applyFont="1" applyBorder="1" applyAlignment="1">
      <alignment horizontal="center"/>
    </xf>
    <xf numFmtId="164" fontId="0" fillId="0" borderId="7" xfId="1" applyNumberFormat="1" applyFont="1" applyBorder="1" applyAlignment="1">
      <alignment horizontal="center"/>
    </xf>
    <xf numFmtId="164" fontId="0" fillId="0" borderId="13" xfId="1" applyNumberFormat="1" applyFont="1" applyBorder="1" applyAlignment="1">
      <alignment horizontal="center"/>
    </xf>
    <xf numFmtId="0" fontId="0" fillId="4" borderId="1" xfId="0" applyFill="1" applyBorder="1" applyAlignment="1">
      <alignment horizontal="center"/>
    </xf>
    <xf numFmtId="164" fontId="0" fillId="4" borderId="7" xfId="1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  <xf numFmtId="164" fontId="0" fillId="0" borderId="1" xfId="0" applyNumberFormat="1" applyBorder="1"/>
    <xf numFmtId="164" fontId="0" fillId="4" borderId="1" xfId="1" applyNumberFormat="1" applyFont="1" applyFill="1" applyBorder="1" applyAlignment="1">
      <alignment horizontal="center"/>
    </xf>
    <xf numFmtId="3" fontId="3" fillId="0" borderId="1" xfId="0" applyNumberFormat="1" applyFont="1" applyBorder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E9E9E9"/>
      <color rgb="FFFF6633"/>
      <color rgb="FFFFFFCC"/>
      <color rgb="FFFFCCFF"/>
      <color rgb="FFFBF8FF"/>
      <color rgb="FFEEDD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J23"/>
  <sheetViews>
    <sheetView showGridLines="0" zoomScale="80" zoomScaleNormal="80" workbookViewId="0">
      <selection activeCell="B23" sqref="B23"/>
    </sheetView>
  </sheetViews>
  <sheetFormatPr defaultRowHeight="15.75"/>
  <cols>
    <col min="1" max="1" width="6" style="3" customWidth="1"/>
    <col min="2" max="2" width="26" style="3" bestFit="1" customWidth="1"/>
    <col min="3" max="5" width="20.85546875" style="3" customWidth="1"/>
    <col min="6" max="6" width="6" style="3" customWidth="1"/>
    <col min="7" max="7" width="26.28515625" style="3" customWidth="1"/>
    <col min="8" max="10" width="18.28515625" style="3" customWidth="1"/>
    <col min="11" max="16384" width="9.140625" style="3"/>
  </cols>
  <sheetData>
    <row r="1" spans="2:10" ht="6.75" customHeight="1"/>
    <row r="2" spans="2:10">
      <c r="B2" s="4" t="s">
        <v>9</v>
      </c>
      <c r="G2" s="4" t="s">
        <v>13</v>
      </c>
    </row>
    <row r="3" spans="2:10" ht="17.25" customHeight="1">
      <c r="B3" s="5"/>
      <c r="C3" s="29" t="s">
        <v>6</v>
      </c>
      <c r="D3" s="29"/>
      <c r="E3" s="29"/>
      <c r="G3" s="5"/>
      <c r="H3" s="29" t="s">
        <v>6</v>
      </c>
      <c r="I3" s="29"/>
      <c r="J3" s="29"/>
    </row>
    <row r="4" spans="2:10" s="1" customFormat="1" ht="31.5">
      <c r="B4" s="2" t="s">
        <v>4</v>
      </c>
      <c r="C4" s="2" t="s">
        <v>5</v>
      </c>
      <c r="D4" s="2" t="s">
        <v>7</v>
      </c>
      <c r="E4" s="2" t="s">
        <v>8</v>
      </c>
      <c r="G4" s="2" t="s">
        <v>4</v>
      </c>
      <c r="H4" s="2" t="s">
        <v>5</v>
      </c>
      <c r="I4" s="2" t="s">
        <v>7</v>
      </c>
      <c r="J4" s="2" t="s">
        <v>8</v>
      </c>
    </row>
    <row r="5" spans="2:10" ht="23.25" customHeight="1">
      <c r="B5" s="6" t="s">
        <v>0</v>
      </c>
      <c r="C5" s="7">
        <v>1364</v>
      </c>
      <c r="D5" s="7">
        <v>1177</v>
      </c>
      <c r="E5" s="7">
        <v>1796</v>
      </c>
      <c r="G5" s="6" t="s">
        <v>0</v>
      </c>
      <c r="H5" s="7">
        <v>4924</v>
      </c>
      <c r="I5" s="7">
        <v>5054</v>
      </c>
      <c r="J5" s="7">
        <v>5158</v>
      </c>
    </row>
    <row r="6" spans="2:10" ht="23.25" customHeight="1">
      <c r="B6" s="6" t="s">
        <v>1</v>
      </c>
      <c r="C6" s="7">
        <v>498</v>
      </c>
      <c r="D6" s="7">
        <v>431</v>
      </c>
      <c r="E6" s="7">
        <v>760</v>
      </c>
      <c r="G6" s="6" t="s">
        <v>1</v>
      </c>
      <c r="H6" s="7">
        <v>1901</v>
      </c>
      <c r="I6" s="7">
        <v>1919</v>
      </c>
      <c r="J6" s="7">
        <v>1918</v>
      </c>
    </row>
    <row r="7" spans="2:10" ht="23.25" customHeight="1">
      <c r="B7" s="6" t="s">
        <v>2</v>
      </c>
      <c r="C7" s="7">
        <v>624</v>
      </c>
      <c r="D7" s="7">
        <v>595</v>
      </c>
      <c r="E7" s="7">
        <v>951</v>
      </c>
      <c r="G7" s="6" t="s">
        <v>2</v>
      </c>
      <c r="H7" s="7">
        <v>2089</v>
      </c>
      <c r="I7" s="7">
        <v>2093</v>
      </c>
      <c r="J7" s="7">
        <v>2111</v>
      </c>
    </row>
    <row r="8" spans="2:10" ht="23.25" customHeight="1">
      <c r="B8" s="6" t="s">
        <v>3</v>
      </c>
      <c r="C8" s="7">
        <v>7</v>
      </c>
      <c r="D8" s="7">
        <v>4</v>
      </c>
      <c r="E8" s="12"/>
      <c r="G8" s="6" t="s">
        <v>3</v>
      </c>
      <c r="H8" s="7">
        <v>29</v>
      </c>
      <c r="I8" s="7">
        <v>36</v>
      </c>
      <c r="J8" s="12"/>
    </row>
    <row r="9" spans="2:10" ht="23.25" customHeight="1">
      <c r="B9" s="6" t="s">
        <v>14</v>
      </c>
      <c r="C9" s="7">
        <v>8</v>
      </c>
      <c r="D9" s="7">
        <v>9</v>
      </c>
      <c r="E9" s="7">
        <v>32</v>
      </c>
      <c r="G9" s="6" t="s">
        <v>14</v>
      </c>
      <c r="H9" s="7">
        <v>37</v>
      </c>
      <c r="I9" s="7">
        <v>37</v>
      </c>
      <c r="J9" s="7">
        <v>77</v>
      </c>
    </row>
    <row r="10" spans="2:10" ht="23.25" customHeight="1">
      <c r="B10" s="11" t="s">
        <v>11</v>
      </c>
      <c r="C10" s="9">
        <f>SUM(C5:C9)</f>
        <v>2501</v>
      </c>
      <c r="D10" s="9">
        <f t="shared" ref="D10:E10" si="0">SUM(D5:D9)</f>
        <v>2216</v>
      </c>
      <c r="E10" s="9">
        <f t="shared" si="0"/>
        <v>3539</v>
      </c>
      <c r="G10" s="11" t="s">
        <v>11</v>
      </c>
      <c r="H10" s="9">
        <f t="shared" ref="H10:J10" si="1">SUM(H5:H9)</f>
        <v>8980</v>
      </c>
      <c r="I10" s="9">
        <f t="shared" si="1"/>
        <v>9139</v>
      </c>
      <c r="J10" s="9">
        <f t="shared" si="1"/>
        <v>9264</v>
      </c>
    </row>
    <row r="12" spans="2:10">
      <c r="B12" s="4" t="s">
        <v>10</v>
      </c>
      <c r="G12" s="4" t="s">
        <v>12</v>
      </c>
    </row>
    <row r="13" spans="2:10" ht="17.25" customHeight="1">
      <c r="B13" s="5"/>
      <c r="C13" s="29" t="s">
        <v>6</v>
      </c>
      <c r="D13" s="29"/>
      <c r="E13" s="29"/>
      <c r="G13" s="5"/>
      <c r="H13" s="29" t="s">
        <v>6</v>
      </c>
      <c r="I13" s="29"/>
      <c r="J13" s="29"/>
    </row>
    <row r="14" spans="2:10" ht="31.5">
      <c r="B14" s="2" t="s">
        <v>4</v>
      </c>
      <c r="C14" s="2" t="s">
        <v>5</v>
      </c>
      <c r="D14" s="2" t="s">
        <v>7</v>
      </c>
      <c r="E14" s="2" t="s">
        <v>8</v>
      </c>
      <c r="G14" s="2" t="s">
        <v>4</v>
      </c>
      <c r="H14" s="2" t="s">
        <v>5</v>
      </c>
      <c r="I14" s="2" t="s">
        <v>7</v>
      </c>
      <c r="J14" s="2" t="s">
        <v>8</v>
      </c>
    </row>
    <row r="15" spans="2:10" ht="23.25" customHeight="1">
      <c r="B15" s="6" t="s">
        <v>0</v>
      </c>
      <c r="C15" s="8">
        <v>1108026</v>
      </c>
      <c r="D15" s="8">
        <v>382462</v>
      </c>
      <c r="E15" s="8">
        <v>386217</v>
      </c>
      <c r="G15" s="6" t="s">
        <v>0</v>
      </c>
      <c r="H15" s="8">
        <v>8706222</v>
      </c>
      <c r="I15" s="8">
        <v>8444572</v>
      </c>
      <c r="J15" s="8">
        <v>8475921</v>
      </c>
    </row>
    <row r="16" spans="2:10" ht="23.25" customHeight="1">
      <c r="B16" s="6" t="s">
        <v>1</v>
      </c>
      <c r="C16" s="8">
        <v>357642</v>
      </c>
      <c r="D16" s="8">
        <v>249881</v>
      </c>
      <c r="E16" s="8">
        <v>207600</v>
      </c>
      <c r="G16" s="6" t="s">
        <v>1</v>
      </c>
      <c r="H16" s="8">
        <v>6857371</v>
      </c>
      <c r="I16" s="8">
        <v>7914490</v>
      </c>
      <c r="J16" s="8">
        <v>6950420</v>
      </c>
    </row>
    <row r="17" spans="2:10" ht="23.25" customHeight="1">
      <c r="B17" s="6" t="s">
        <v>2</v>
      </c>
      <c r="C17" s="8">
        <v>891861</v>
      </c>
      <c r="D17" s="8">
        <v>682519</v>
      </c>
      <c r="E17" s="8">
        <v>611968</v>
      </c>
      <c r="G17" s="6" t="s">
        <v>2</v>
      </c>
      <c r="H17" s="8">
        <v>17509211</v>
      </c>
      <c r="I17" s="8">
        <v>21111123</v>
      </c>
      <c r="J17" s="8">
        <v>19204319</v>
      </c>
    </row>
    <row r="18" spans="2:10" ht="23.25" customHeight="1">
      <c r="B18" s="6" t="s">
        <v>3</v>
      </c>
      <c r="C18" s="8">
        <v>58853</v>
      </c>
      <c r="D18" s="8">
        <v>26538</v>
      </c>
      <c r="E18" s="13"/>
      <c r="G18" s="6" t="s">
        <v>3</v>
      </c>
      <c r="H18" s="8">
        <v>2159377</v>
      </c>
      <c r="I18" s="8">
        <v>2415230</v>
      </c>
      <c r="J18" s="13"/>
    </row>
    <row r="19" spans="2:10" ht="23.25" customHeight="1">
      <c r="B19" s="6" t="s">
        <v>14</v>
      </c>
      <c r="C19" s="8">
        <v>60391</v>
      </c>
      <c r="D19" s="8">
        <v>17261</v>
      </c>
      <c r="E19" s="8">
        <v>44766</v>
      </c>
      <c r="G19" s="6" t="s">
        <v>14</v>
      </c>
      <c r="H19" s="8">
        <v>4178141</v>
      </c>
      <c r="I19" s="8">
        <v>4255926</v>
      </c>
      <c r="J19" s="8">
        <v>8215216</v>
      </c>
    </row>
    <row r="20" spans="2:10" ht="23.25" customHeight="1">
      <c r="B20" s="11" t="s">
        <v>11</v>
      </c>
      <c r="C20" s="10">
        <f t="shared" ref="C20:E20" si="2">SUM(C15:C19)</f>
        <v>2476773</v>
      </c>
      <c r="D20" s="10">
        <f t="shared" si="2"/>
        <v>1358661</v>
      </c>
      <c r="E20" s="10">
        <f t="shared" si="2"/>
        <v>1250551</v>
      </c>
      <c r="G20" s="11" t="s">
        <v>11</v>
      </c>
      <c r="H20" s="10">
        <f t="shared" ref="H20:I20" si="3">SUM(H15:H19)</f>
        <v>39410322</v>
      </c>
      <c r="I20" s="10">
        <f t="shared" si="3"/>
        <v>44141341</v>
      </c>
      <c r="J20" s="10">
        <f>SUM(J15:J19)</f>
        <v>42845876</v>
      </c>
    </row>
    <row r="22" spans="2:10">
      <c r="B22" s="3" t="s">
        <v>33</v>
      </c>
      <c r="G22" s="3" t="s">
        <v>32</v>
      </c>
    </row>
    <row r="23" spans="2:10">
      <c r="B23" s="3" t="s">
        <v>31</v>
      </c>
    </row>
  </sheetData>
  <mergeCells count="4">
    <mergeCell ref="C3:E3"/>
    <mergeCell ref="C13:E13"/>
    <mergeCell ref="H3:J3"/>
    <mergeCell ref="H13:J13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P39"/>
  <sheetViews>
    <sheetView showGridLines="0" tabSelected="1" zoomScale="90" zoomScaleNormal="90" workbookViewId="0">
      <selection activeCell="I23" sqref="I23"/>
    </sheetView>
  </sheetViews>
  <sheetFormatPr defaultRowHeight="15.75"/>
  <cols>
    <col min="1" max="1" width="9.140625" style="3"/>
    <col min="2" max="2" width="6" style="3" customWidth="1"/>
    <col min="3" max="3" width="26" style="3" bestFit="1" customWidth="1"/>
    <col min="4" max="6" width="9.140625" style="3" customWidth="1"/>
    <col min="7" max="16" width="7.85546875" style="3" customWidth="1"/>
    <col min="17" max="16384" width="9.140625" style="3"/>
  </cols>
  <sheetData>
    <row r="2" spans="2:16">
      <c r="C2" s="4" t="s">
        <v>28</v>
      </c>
    </row>
    <row r="3" spans="2:16" ht="16.5" thickBot="1">
      <c r="D3" s="15" t="s">
        <v>15</v>
      </c>
      <c r="E3" s="15" t="s">
        <v>16</v>
      </c>
      <c r="F3" s="15" t="s">
        <v>17</v>
      </c>
      <c r="G3" s="15" t="s">
        <v>18</v>
      </c>
      <c r="H3" s="15" t="s">
        <v>19</v>
      </c>
      <c r="I3" s="15" t="s">
        <v>20</v>
      </c>
      <c r="J3" s="15" t="s">
        <v>21</v>
      </c>
      <c r="K3" s="15" t="s">
        <v>22</v>
      </c>
      <c r="L3" s="15" t="s">
        <v>23</v>
      </c>
      <c r="M3" s="15" t="s">
        <v>24</v>
      </c>
      <c r="N3" s="15" t="s">
        <v>25</v>
      </c>
      <c r="O3" s="15" t="s">
        <v>26</v>
      </c>
      <c r="P3" s="15" t="s">
        <v>11</v>
      </c>
    </row>
    <row r="4" spans="2:16" ht="18" customHeight="1">
      <c r="B4" s="30" t="s">
        <v>5</v>
      </c>
      <c r="C4" s="16" t="s">
        <v>0</v>
      </c>
      <c r="D4" s="25">
        <v>1341</v>
      </c>
      <c r="E4" s="25">
        <v>1353</v>
      </c>
      <c r="F4" s="25">
        <v>1357</v>
      </c>
      <c r="G4" s="25">
        <v>1336</v>
      </c>
      <c r="H4" s="25">
        <v>1334</v>
      </c>
      <c r="I4" s="25">
        <v>1323</v>
      </c>
      <c r="J4" s="25">
        <v>831</v>
      </c>
      <c r="K4" s="25">
        <v>945</v>
      </c>
      <c r="L4" s="25">
        <v>1035</v>
      </c>
      <c r="M4" s="25">
        <v>949</v>
      </c>
      <c r="N4" s="25">
        <v>889</v>
      </c>
      <c r="O4" s="25">
        <v>878</v>
      </c>
      <c r="P4" s="17">
        <f>SUM(D4:O4)</f>
        <v>13571</v>
      </c>
    </row>
    <row r="5" spans="2:16" ht="18" customHeight="1">
      <c r="B5" s="31"/>
      <c r="C5" s="14" t="s">
        <v>1</v>
      </c>
      <c r="D5" s="24">
        <v>493</v>
      </c>
      <c r="E5" s="24">
        <v>485</v>
      </c>
      <c r="F5" s="24">
        <v>485</v>
      </c>
      <c r="G5" s="24">
        <v>478</v>
      </c>
      <c r="H5" s="24">
        <v>473</v>
      </c>
      <c r="I5" s="24">
        <v>475</v>
      </c>
      <c r="J5" s="24">
        <v>324</v>
      </c>
      <c r="K5" s="24">
        <v>348</v>
      </c>
      <c r="L5" s="24">
        <v>387</v>
      </c>
      <c r="M5" s="24">
        <v>358</v>
      </c>
      <c r="N5" s="24">
        <v>336</v>
      </c>
      <c r="O5" s="24">
        <v>324</v>
      </c>
      <c r="P5" s="18">
        <f t="shared" ref="P5:P18" si="0">SUM(D5:O5)</f>
        <v>4966</v>
      </c>
    </row>
    <row r="6" spans="2:16" ht="18" customHeight="1">
      <c r="B6" s="31"/>
      <c r="C6" s="14" t="s">
        <v>2</v>
      </c>
      <c r="D6" s="24">
        <v>613</v>
      </c>
      <c r="E6" s="24">
        <v>604</v>
      </c>
      <c r="F6" s="24">
        <v>609</v>
      </c>
      <c r="G6" s="24">
        <v>601</v>
      </c>
      <c r="H6" s="24">
        <v>594</v>
      </c>
      <c r="I6" s="24">
        <v>589</v>
      </c>
      <c r="J6" s="24">
        <v>386</v>
      </c>
      <c r="K6" s="24">
        <v>417</v>
      </c>
      <c r="L6" s="24">
        <v>429</v>
      </c>
      <c r="M6" s="24">
        <v>416</v>
      </c>
      <c r="N6" s="24">
        <v>400</v>
      </c>
      <c r="O6" s="24">
        <v>385</v>
      </c>
      <c r="P6" s="18">
        <f t="shared" si="0"/>
        <v>6043</v>
      </c>
    </row>
    <row r="7" spans="2:16" ht="18" customHeight="1">
      <c r="B7" s="31"/>
      <c r="C7" s="14" t="s">
        <v>3</v>
      </c>
      <c r="D7" s="24">
        <v>7</v>
      </c>
      <c r="E7" s="24">
        <v>7</v>
      </c>
      <c r="F7" s="24">
        <v>7</v>
      </c>
      <c r="G7" s="24">
        <v>7</v>
      </c>
      <c r="H7" s="24">
        <v>8</v>
      </c>
      <c r="I7" s="24">
        <v>7</v>
      </c>
      <c r="J7" s="24">
        <v>2</v>
      </c>
      <c r="K7" s="24">
        <v>3</v>
      </c>
      <c r="L7" s="24">
        <v>4</v>
      </c>
      <c r="M7" s="24">
        <v>5</v>
      </c>
      <c r="N7" s="24">
        <v>3</v>
      </c>
      <c r="O7" s="24">
        <v>4</v>
      </c>
      <c r="P7" s="18">
        <f t="shared" si="0"/>
        <v>64</v>
      </c>
    </row>
    <row r="8" spans="2:16" ht="18" customHeight="1" thickBot="1">
      <c r="B8" s="32"/>
      <c r="C8" s="19" t="s">
        <v>14</v>
      </c>
      <c r="D8" s="26">
        <v>8</v>
      </c>
      <c r="E8" s="26">
        <v>7</v>
      </c>
      <c r="F8" s="26">
        <v>8</v>
      </c>
      <c r="G8" s="26">
        <v>8</v>
      </c>
      <c r="H8" s="26">
        <v>8</v>
      </c>
      <c r="I8" s="26">
        <v>11</v>
      </c>
      <c r="J8" s="26">
        <v>4</v>
      </c>
      <c r="K8" s="26">
        <v>4</v>
      </c>
      <c r="L8" s="26">
        <v>4</v>
      </c>
      <c r="M8" s="26">
        <v>3</v>
      </c>
      <c r="N8" s="26">
        <v>4</v>
      </c>
      <c r="O8" s="26">
        <v>4</v>
      </c>
      <c r="P8" s="20">
        <f t="shared" si="0"/>
        <v>73</v>
      </c>
    </row>
    <row r="9" spans="2:16" ht="18" customHeight="1">
      <c r="B9" s="30" t="s">
        <v>7</v>
      </c>
      <c r="C9" s="16" t="s">
        <v>0</v>
      </c>
      <c r="D9" s="25">
        <v>808</v>
      </c>
      <c r="E9" s="25">
        <v>760</v>
      </c>
      <c r="F9" s="25">
        <v>733</v>
      </c>
      <c r="G9" s="25">
        <v>715</v>
      </c>
      <c r="H9" s="25">
        <v>666</v>
      </c>
      <c r="I9" s="25">
        <v>744</v>
      </c>
      <c r="J9" s="25">
        <v>813</v>
      </c>
      <c r="K9" s="25">
        <v>811</v>
      </c>
      <c r="L9" s="25">
        <v>867</v>
      </c>
      <c r="M9" s="25">
        <v>831</v>
      </c>
      <c r="N9" s="25">
        <v>862</v>
      </c>
      <c r="O9" s="25">
        <v>741</v>
      </c>
      <c r="P9" s="17">
        <f t="shared" si="0"/>
        <v>9351</v>
      </c>
    </row>
    <row r="10" spans="2:16" ht="18" customHeight="1">
      <c r="B10" s="31"/>
      <c r="C10" s="14" t="s">
        <v>1</v>
      </c>
      <c r="D10" s="24">
        <v>297</v>
      </c>
      <c r="E10" s="24">
        <v>282</v>
      </c>
      <c r="F10" s="24">
        <v>272</v>
      </c>
      <c r="G10" s="24">
        <v>251</v>
      </c>
      <c r="H10" s="24">
        <v>222</v>
      </c>
      <c r="I10" s="24">
        <v>249</v>
      </c>
      <c r="J10" s="24">
        <v>275</v>
      </c>
      <c r="K10" s="24">
        <v>281</v>
      </c>
      <c r="L10" s="24">
        <v>307</v>
      </c>
      <c r="M10" s="24">
        <v>302</v>
      </c>
      <c r="N10" s="24">
        <v>311</v>
      </c>
      <c r="O10" s="24">
        <v>270</v>
      </c>
      <c r="P10" s="18">
        <f t="shared" si="0"/>
        <v>3319</v>
      </c>
    </row>
    <row r="11" spans="2:16" ht="18" customHeight="1">
      <c r="B11" s="31"/>
      <c r="C11" s="14" t="s">
        <v>2</v>
      </c>
      <c r="D11" s="24">
        <v>352</v>
      </c>
      <c r="E11" s="24">
        <v>336</v>
      </c>
      <c r="F11" s="24">
        <v>347</v>
      </c>
      <c r="G11" s="24">
        <v>327</v>
      </c>
      <c r="H11" s="24">
        <v>334</v>
      </c>
      <c r="I11" s="24">
        <v>341</v>
      </c>
      <c r="J11" s="24">
        <v>350</v>
      </c>
      <c r="K11" s="24">
        <v>343</v>
      </c>
      <c r="L11" s="24">
        <v>359</v>
      </c>
      <c r="M11" s="24">
        <v>382</v>
      </c>
      <c r="N11" s="24">
        <v>397</v>
      </c>
      <c r="O11" s="24">
        <v>316</v>
      </c>
      <c r="P11" s="18">
        <f t="shared" si="0"/>
        <v>4184</v>
      </c>
    </row>
    <row r="12" spans="2:16" ht="18" customHeight="1">
      <c r="B12" s="31"/>
      <c r="C12" s="14" t="s">
        <v>3</v>
      </c>
      <c r="D12" s="24">
        <v>3</v>
      </c>
      <c r="E12" s="24">
        <v>2</v>
      </c>
      <c r="F12" s="24">
        <v>3</v>
      </c>
      <c r="G12" s="24">
        <v>2</v>
      </c>
      <c r="H12" s="24">
        <v>2</v>
      </c>
      <c r="I12" s="24">
        <v>3</v>
      </c>
      <c r="J12" s="24">
        <v>3</v>
      </c>
      <c r="K12" s="24">
        <v>2</v>
      </c>
      <c r="L12" s="24">
        <v>2</v>
      </c>
      <c r="M12" s="24">
        <v>2</v>
      </c>
      <c r="N12" s="24">
        <v>2</v>
      </c>
      <c r="O12" s="24">
        <v>1</v>
      </c>
      <c r="P12" s="18">
        <f t="shared" si="0"/>
        <v>27</v>
      </c>
    </row>
    <row r="13" spans="2:16" ht="18" customHeight="1" thickBot="1">
      <c r="B13" s="32"/>
      <c r="C13" s="19" t="s">
        <v>14</v>
      </c>
      <c r="D13" s="26">
        <v>3</v>
      </c>
      <c r="E13" s="26">
        <v>2</v>
      </c>
      <c r="F13" s="26">
        <v>2</v>
      </c>
      <c r="G13" s="26">
        <v>2</v>
      </c>
      <c r="H13" s="26">
        <v>4</v>
      </c>
      <c r="I13" s="26">
        <v>2</v>
      </c>
      <c r="J13" s="26">
        <v>4</v>
      </c>
      <c r="K13" s="26">
        <v>2</v>
      </c>
      <c r="L13" s="26">
        <v>1</v>
      </c>
      <c r="M13" s="26">
        <v>2</v>
      </c>
      <c r="N13" s="26">
        <v>1</v>
      </c>
      <c r="O13" s="26">
        <v>3</v>
      </c>
      <c r="P13" s="20">
        <f t="shared" si="0"/>
        <v>28</v>
      </c>
    </row>
    <row r="14" spans="2:16" ht="18" customHeight="1">
      <c r="B14" s="30" t="s">
        <v>27</v>
      </c>
      <c r="C14" s="16" t="s">
        <v>0</v>
      </c>
      <c r="D14" s="25">
        <v>782</v>
      </c>
      <c r="E14" s="25">
        <v>765</v>
      </c>
      <c r="F14" s="25">
        <v>725</v>
      </c>
      <c r="G14" s="25">
        <v>671</v>
      </c>
      <c r="H14" s="25">
        <v>632</v>
      </c>
      <c r="I14" s="25">
        <v>727</v>
      </c>
      <c r="J14" s="25">
        <v>753</v>
      </c>
      <c r="K14" s="25">
        <v>795</v>
      </c>
      <c r="L14" s="25">
        <v>828</v>
      </c>
      <c r="M14" s="25">
        <v>831</v>
      </c>
      <c r="N14" s="25">
        <v>802</v>
      </c>
      <c r="O14" s="28"/>
      <c r="P14" s="17">
        <f t="shared" si="0"/>
        <v>8311</v>
      </c>
    </row>
    <row r="15" spans="2:16" ht="18" customHeight="1">
      <c r="B15" s="31"/>
      <c r="C15" s="14" t="s">
        <v>1</v>
      </c>
      <c r="D15" s="24">
        <v>303</v>
      </c>
      <c r="E15" s="24">
        <v>274</v>
      </c>
      <c r="F15" s="24">
        <v>279</v>
      </c>
      <c r="G15" s="24">
        <v>232</v>
      </c>
      <c r="H15" s="24">
        <v>222</v>
      </c>
      <c r="I15" s="24">
        <v>201</v>
      </c>
      <c r="J15" s="24">
        <v>269</v>
      </c>
      <c r="K15" s="24">
        <v>275</v>
      </c>
      <c r="L15" s="24">
        <v>296</v>
      </c>
      <c r="M15" s="24">
        <v>275</v>
      </c>
      <c r="N15" s="24">
        <v>291</v>
      </c>
      <c r="O15" s="27"/>
      <c r="P15" s="18">
        <f t="shared" si="0"/>
        <v>2917</v>
      </c>
    </row>
    <row r="16" spans="2:16" ht="18" customHeight="1">
      <c r="B16" s="31"/>
      <c r="C16" s="14" t="s">
        <v>2</v>
      </c>
      <c r="D16" s="24">
        <v>361</v>
      </c>
      <c r="E16" s="24">
        <v>349</v>
      </c>
      <c r="F16" s="24">
        <v>358</v>
      </c>
      <c r="G16" s="24">
        <v>336</v>
      </c>
      <c r="H16" s="24">
        <v>344</v>
      </c>
      <c r="I16" s="24">
        <v>334</v>
      </c>
      <c r="J16" s="24">
        <v>341</v>
      </c>
      <c r="K16" s="24">
        <v>347</v>
      </c>
      <c r="L16" s="24">
        <v>339</v>
      </c>
      <c r="M16" s="24">
        <v>343</v>
      </c>
      <c r="N16" s="24">
        <v>341</v>
      </c>
      <c r="O16" s="27"/>
      <c r="P16" s="18">
        <f t="shared" si="0"/>
        <v>3793</v>
      </c>
    </row>
    <row r="17" spans="2:16" ht="18" customHeight="1">
      <c r="B17" s="31"/>
      <c r="C17" s="14" t="s">
        <v>3</v>
      </c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2">
        <f t="shared" si="0"/>
        <v>0</v>
      </c>
    </row>
    <row r="18" spans="2:16" ht="18" customHeight="1" thickBot="1">
      <c r="B18" s="32"/>
      <c r="C18" s="6" t="s">
        <v>14</v>
      </c>
      <c r="D18" s="33">
        <v>3</v>
      </c>
      <c r="E18" s="33">
        <v>4</v>
      </c>
      <c r="F18" s="33">
        <v>4</v>
      </c>
      <c r="G18" s="33">
        <v>5</v>
      </c>
      <c r="H18" s="33">
        <v>6</v>
      </c>
      <c r="I18" s="33">
        <v>4</v>
      </c>
      <c r="J18" s="33">
        <v>3</v>
      </c>
      <c r="K18" s="33">
        <v>6</v>
      </c>
      <c r="L18" s="33">
        <v>5</v>
      </c>
      <c r="M18" s="33">
        <v>7</v>
      </c>
      <c r="N18" s="33">
        <v>10</v>
      </c>
      <c r="O18" s="34"/>
      <c r="P18" s="35">
        <f t="shared" si="0"/>
        <v>57</v>
      </c>
    </row>
    <row r="21" spans="2:16">
      <c r="C21" s="4" t="s">
        <v>29</v>
      </c>
    </row>
    <row r="22" spans="2:16">
      <c r="C22" s="23"/>
      <c r="D22" s="29" t="s">
        <v>6</v>
      </c>
      <c r="E22" s="29"/>
      <c r="F22" s="29"/>
    </row>
    <row r="23" spans="2:16">
      <c r="C23" s="2" t="s">
        <v>4</v>
      </c>
      <c r="D23" s="2" t="s">
        <v>5</v>
      </c>
      <c r="E23" s="2" t="s">
        <v>7</v>
      </c>
      <c r="F23" s="2" t="s">
        <v>27</v>
      </c>
      <c r="G23" s="1"/>
    </row>
    <row r="24" spans="2:16">
      <c r="C24" s="6" t="s">
        <v>0</v>
      </c>
      <c r="D24" s="7">
        <f>P4</f>
        <v>13571</v>
      </c>
      <c r="E24" s="7">
        <f>P9</f>
        <v>9351</v>
      </c>
      <c r="F24" s="7">
        <f>P14</f>
        <v>8311</v>
      </c>
    </row>
    <row r="25" spans="2:16">
      <c r="C25" s="6" t="s">
        <v>1</v>
      </c>
      <c r="D25" s="7">
        <f t="shared" ref="D25:D28" si="1">P5</f>
        <v>4966</v>
      </c>
      <c r="E25" s="7">
        <f t="shared" ref="E25:E28" si="2">P10</f>
        <v>3319</v>
      </c>
      <c r="F25" s="7">
        <f t="shared" ref="F25:F28" si="3">P15</f>
        <v>2917</v>
      </c>
    </row>
    <row r="26" spans="2:16">
      <c r="C26" s="6" t="s">
        <v>2</v>
      </c>
      <c r="D26" s="7">
        <f t="shared" si="1"/>
        <v>6043</v>
      </c>
      <c r="E26" s="7">
        <f t="shared" si="2"/>
        <v>4184</v>
      </c>
      <c r="F26" s="7">
        <f t="shared" si="3"/>
        <v>3793</v>
      </c>
    </row>
    <row r="27" spans="2:16">
      <c r="C27" s="6" t="s">
        <v>3</v>
      </c>
      <c r="D27" s="7">
        <f t="shared" si="1"/>
        <v>64</v>
      </c>
      <c r="E27" s="7">
        <f t="shared" si="2"/>
        <v>27</v>
      </c>
      <c r="F27" s="12">
        <f t="shared" si="3"/>
        <v>0</v>
      </c>
    </row>
    <row r="28" spans="2:16">
      <c r="C28" s="6" t="s">
        <v>14</v>
      </c>
      <c r="D28" s="7">
        <f t="shared" si="1"/>
        <v>73</v>
      </c>
      <c r="E28" s="7">
        <f t="shared" si="2"/>
        <v>28</v>
      </c>
      <c r="F28" s="7">
        <f t="shared" si="3"/>
        <v>57</v>
      </c>
    </row>
    <row r="29" spans="2:16">
      <c r="C29" s="11" t="s">
        <v>11</v>
      </c>
      <c r="D29" s="9">
        <f>SUM(D24:D28)</f>
        <v>24717</v>
      </c>
      <c r="E29" s="9">
        <f t="shared" ref="E29:F29" si="4">SUM(E24:E28)</f>
        <v>16909</v>
      </c>
      <c r="F29" s="9">
        <f t="shared" si="4"/>
        <v>15078</v>
      </c>
    </row>
    <row r="31" spans="2:16">
      <c r="C31" s="4" t="s">
        <v>30</v>
      </c>
    </row>
    <row r="32" spans="2:16">
      <c r="C32" s="23"/>
      <c r="D32" s="29" t="s">
        <v>6</v>
      </c>
      <c r="E32" s="29"/>
      <c r="F32" s="29"/>
    </row>
    <row r="33" spans="3:6">
      <c r="C33" s="2" t="s">
        <v>4</v>
      </c>
      <c r="D33" s="2" t="s">
        <v>5</v>
      </c>
      <c r="E33" s="2" t="s">
        <v>7</v>
      </c>
      <c r="F33" s="2" t="s">
        <v>27</v>
      </c>
    </row>
    <row r="34" spans="3:6">
      <c r="C34" s="6" t="s">
        <v>0</v>
      </c>
      <c r="D34" s="7">
        <f>D24/'Customer Numbers'!C5</f>
        <v>9.9494134897360702</v>
      </c>
      <c r="E34" s="7">
        <f>E24/'Customer Numbers'!D5</f>
        <v>7.9447748513169074</v>
      </c>
      <c r="F34" s="7">
        <f>F24/'Customer Numbers'!E5</f>
        <v>4.6275055679287309</v>
      </c>
    </row>
    <row r="35" spans="3:6">
      <c r="C35" s="6" t="s">
        <v>1</v>
      </c>
      <c r="D35" s="7">
        <f>D25/'Customer Numbers'!C6</f>
        <v>9.9718875502008029</v>
      </c>
      <c r="E35" s="7">
        <f>E25/'Customer Numbers'!D6</f>
        <v>7.700696055684455</v>
      </c>
      <c r="F35" s="7">
        <f>F25/'Customer Numbers'!E6</f>
        <v>3.8381578947368422</v>
      </c>
    </row>
    <row r="36" spans="3:6">
      <c r="C36" s="6" t="s">
        <v>2</v>
      </c>
      <c r="D36" s="7">
        <f>D26/'Customer Numbers'!C7</f>
        <v>9.6842948717948723</v>
      </c>
      <c r="E36" s="7">
        <f>E26/'Customer Numbers'!D7</f>
        <v>7.0319327731092436</v>
      </c>
      <c r="F36" s="7">
        <f>F26/'Customer Numbers'!E7</f>
        <v>3.9884332281808623</v>
      </c>
    </row>
    <row r="37" spans="3:6">
      <c r="C37" s="6" t="s">
        <v>3</v>
      </c>
      <c r="D37" s="7">
        <f>D27/'Customer Numbers'!C8</f>
        <v>9.1428571428571423</v>
      </c>
      <c r="E37" s="7">
        <f>E27/'Customer Numbers'!D8</f>
        <v>6.75</v>
      </c>
      <c r="F37" s="12"/>
    </row>
    <row r="38" spans="3:6">
      <c r="C38" s="6" t="s">
        <v>14</v>
      </c>
      <c r="D38" s="7">
        <f>D28/'Customer Numbers'!C9</f>
        <v>9.125</v>
      </c>
      <c r="E38" s="7">
        <f>E28/'Customer Numbers'!D9</f>
        <v>3.1111111111111112</v>
      </c>
      <c r="F38" s="7">
        <f>F28/'Customer Numbers'!E9</f>
        <v>1.78125</v>
      </c>
    </row>
    <row r="39" spans="3:6">
      <c r="C39" s="11" t="s">
        <v>11</v>
      </c>
      <c r="D39" s="9">
        <f t="shared" ref="D39:F39" si="5">SUM(D34:D38)</f>
        <v>47.873453054588886</v>
      </c>
      <c r="E39" s="9">
        <f t="shared" si="5"/>
        <v>32.538514791221722</v>
      </c>
      <c r="F39" s="9">
        <f t="shared" si="5"/>
        <v>14.235346690846434</v>
      </c>
    </row>
  </sheetData>
  <mergeCells count="5">
    <mergeCell ref="B9:B13"/>
    <mergeCell ref="B14:B18"/>
    <mergeCell ref="D22:F22"/>
    <mergeCell ref="D32:F32"/>
    <mergeCell ref="B4:B8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Customer Numbers</vt:lpstr>
      <vt:lpstr>Invoices Issued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Andrew Pace</cp:lastModifiedBy>
  <cp:lastPrinted>2013-04-25T12:45:39Z</cp:lastPrinted>
  <dcterms:created xsi:type="dcterms:W3CDTF">2013-03-15T11:39:10Z</dcterms:created>
  <dcterms:modified xsi:type="dcterms:W3CDTF">2013-04-25T16:18:45Z</dcterms:modified>
</cp:coreProperties>
</file>