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5600" windowHeight="16000" tabRatio="880"/>
  </bookViews>
  <sheets>
    <sheet name="ENWL" sheetId="1" r:id="rId1"/>
    <sheet name="NPG Northeast" sheetId="2" r:id="rId2"/>
    <sheet name="NPG Yorkshire" sheetId="3" r:id="rId3"/>
    <sheet name="SPEN SPD" sheetId="4" r:id="rId4"/>
    <sheet name="SPEN SPM" sheetId="5" r:id="rId5"/>
    <sheet name="SSEN SEPD" sheetId="6" r:id="rId6"/>
    <sheet name="SSEN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4519" fullCalcOnLoad="1"/>
</workbook>
</file>

<file path=xl/sharedStrings.xml><?xml version="1.0" encoding="utf-8"?>
<sst xmlns="http://schemas.openxmlformats.org/spreadsheetml/2006/main" count="448" uniqueCount="45">
  <si>
    <t>Electricity North West: illustrative impact of DCP 266</t>
  </si>
  <si>
    <t>Baseline average p/kWh</t>
  </si>
  <si>
    <t>Average p/kWh on new basis</t>
  </si>
  <si>
    <t>Change (p/kWh)</t>
  </si>
  <si>
    <t>Percentage change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</si>
  <si>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</si>
  <si>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</si>
  <si>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</si>
  <si>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</si>
  <si>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</si>
  <si>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</si>
  <si>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</si>
  <si>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</si>
  <si>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</si>
  <si>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Network Domestic</t>
  </si>
  <si>
    <t>LV Network Non-Domestic Non-CT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</si>
  <si>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</si>
  <si>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</si>
  <si>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</si>
  <si>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</si>
  <si>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</si>
  <si>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</si>
  <si>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</si>
  <si>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</si>
  <si>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</si>
  <si>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</si>
  <si>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</si>
  <si>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</si>
  <si>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</si>
  <si>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</si>
  <si>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</si>
  <si>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</si>
  <si>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Northern Powergrid Northeast: illustrative impact of DCP 266</t>
  </si>
  <si>
    <t>Northern Powergrid Yorkshire: illustrative impact of DCP 266</t>
  </si>
  <si>
    <t>SP Distribution: illustrative impact of DCP 266</t>
  </si>
  <si>
    <t>SP Manweb: illustrative impact of DCP 266</t>
  </si>
  <si>
    <t>Southern Electric Power Distribution: illustrative impact of DCP 266</t>
  </si>
  <si>
    <t>Scottish Hydro Electric Power Distribution: illustrative impact of DCP 266</t>
  </si>
  <si>
    <t>Eastern Power Networks: illustrative impact of DCP 266</t>
  </si>
  <si>
    <t>London Power Networks: illustrative impact of DCP 266</t>
  </si>
  <si>
    <t>South Eastern Power Networks: illustrative impact of DCP 266</t>
  </si>
  <si>
    <t>WPD East Midlands: illustrative impact of DCP 266</t>
  </si>
  <si>
    <t>WPD South Wales: illustrative impact of DCP 266</t>
  </si>
  <si>
    <t>WPD South West: illustrative impact of DCP 266</t>
  </si>
  <si>
    <t>WPD West Midlands: illustrative impact of DCP 266</t>
  </si>
</sst>
</file>

<file path=xl/styles.xml><?xml version="1.0" encoding="utf-8"?>
<styleSheet xmlns="http://schemas.openxmlformats.org/spreadsheetml/2006/main">
  <numFmts count="5">
    <numFmt numFmtId="164" formatCode="@"/>
    <numFmt numFmtId="165" formatCode="[Blue]General;[Red]-General;;[Black]@"/>
    <numFmt numFmtId="165" formatCode="[Blue]General;[Red]-General;;[Black]@"/>
    <numFmt numFmtId="166" formatCode="[Black] _(?,??0.000_);[Red] (?,??0.000);;[Cyan]@"/>
    <numFmt numFmtId="167" formatCode="[Blue]_-+?0.000;[Red]_+-?0.000;[Green]=;[Cyan]@"/>
    <numFmt numFmtId="168" formatCode="[Blue]_-+??,??0.00%;[Red]_+-??,??0.00%;[Green]=;[Cyan]@"/>
  </numFmts>
  <fonts count="4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1" fillId="0" borderId="0" xfId="0" applyNumberFormat="1" applyFont="1" applyAlignment="1">
      <alignment horizontal="left"/>
    </xf>
    <xf numFmtId="165" fontId="2" fillId="2" borderId="0" xfId="0" applyNumberFormat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left" wrapText="1"/>
    </xf>
    <xf numFmtId="166" fontId="3" fillId="3" borderId="0" xfId="0" applyNumberFormat="1" applyFont="1" applyFill="1" applyAlignment="1">
      <alignment horizontal="center"/>
    </xf>
    <xf numFmtId="167" fontId="3" fillId="4" borderId="0" xfId="0" applyNumberFormat="1" applyFont="1" applyFill="1" applyAlignment="1">
      <alignment horizontal="center"/>
    </xf>
    <xf numFmtId="168" fontId="3" fillId="4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2.53080224388596</v>
      </c>
      <c r="C4" s="4">
        <v>2.52780224388597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1.6081832658705</v>
      </c>
      <c r="C5" s="4">
        <v>1.60618565872352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0.249</v>
      </c>
      <c r="C6" s="4">
        <v>0.249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2.17856746544247</v>
      </c>
      <c r="C7" s="4">
        <v>2.17556746544246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1.63436176410418</v>
      </c>
      <c r="C8" s="4">
        <v>1.63220510294441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0.18</v>
      </c>
      <c r="C9" s="4">
        <v>0.18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1.49037864361868</v>
      </c>
      <c r="C12" s="4">
        <v>1.48751529244381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1.9965438795797</v>
      </c>
      <c r="C14" s="4">
        <v>1.99408099474182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2.27516586517972</v>
      </c>
      <c r="C15" s="4">
        <v>2.27381738345258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1.84185801356378</v>
      </c>
      <c r="C16" s="4">
        <v>1.83758815774509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1.19362066776373</v>
      </c>
      <c r="C17" s="4">
        <v>1.19178690811724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2.851</v>
      </c>
      <c r="C18" s="4">
        <v>2.847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3.224</v>
      </c>
      <c r="C19" s="4">
        <v>3.219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4.652</v>
      </c>
      <c r="C20" s="4">
        <v>4.646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2.67</v>
      </c>
      <c r="C21" s="4">
        <v>2.667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3.403634382375</v>
      </c>
      <c r="C22" s="4">
        <v>3.39893048629433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-0.911999999999999</v>
      </c>
      <c r="C23" s="4">
        <v>-0.911999999999999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-0.905099190820786</v>
      </c>
      <c r="C25" s="4">
        <v>-0.905099190820786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-0.813255823496207</v>
      </c>
      <c r="C26" s="4">
        <v>-0.813033522536541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-0.726278242425584</v>
      </c>
      <c r="C27" s="4">
        <v>-0.726278242425584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-0.566109084003434</v>
      </c>
      <c r="C28" s="4">
        <v>-0.565902528095416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-0.522224157849839</v>
      </c>
      <c r="C29" s="4">
        <v>-0.521252319882569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-0.483917368551753</v>
      </c>
      <c r="C30" s="4">
        <v>-0.483785870769079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40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2.87217558939759</v>
      </c>
      <c r="C4" s="4">
        <v>2.8701755893976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2.220475684215</v>
      </c>
      <c r="C5" s="4">
        <v>2.21922405167634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0.218999999999999</v>
      </c>
      <c r="C6" s="4">
        <v>0.217999999999999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1.57827243386138</v>
      </c>
      <c r="C7" s="4">
        <v>1.57727243386138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1.43569587758941</v>
      </c>
      <c r="C8" s="4">
        <v>1.43423061200613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0.499000000000001</v>
      </c>
      <c r="C9" s="4">
        <v>0.499000000000001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1.62958440647483</v>
      </c>
      <c r="C10" s="4">
        <v>1.62870723021583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1.33742456586061</v>
      </c>
      <c r="C14" s="4">
        <v>1.33611956586061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1.92341486146339</v>
      </c>
      <c r="C15" s="4">
        <v>1.92239025707976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1.65941013409502</v>
      </c>
      <c r="C16" s="4">
        <v>1.65759813649637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1.3939254704724</v>
      </c>
      <c r="C17" s="4">
        <v>1.39289007458141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2.026</v>
      </c>
      <c r="C18" s="4">
        <v>2.024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2.949</v>
      </c>
      <c r="C19" s="4">
        <v>2.94700000000001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5.162</v>
      </c>
      <c r="C20" s="4">
        <v>5.159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1.443</v>
      </c>
      <c r="C21" s="4">
        <v>1.442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2.92342755979707</v>
      </c>
      <c r="C22" s="4">
        <v>2.92121594579216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-0.879</v>
      </c>
      <c r="C23" s="4">
        <v>-0.879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-0.866629775747359</v>
      </c>
      <c r="C25" s="4">
        <v>-0.866629775747359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-0.858180133967783</v>
      </c>
      <c r="C26" s="4">
        <v>-0.858006334486316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-0.787178234777158</v>
      </c>
      <c r="C27" s="4">
        <v>-0.787178234777158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-0.524863195666068</v>
      </c>
      <c r="C29" s="4">
        <v>-0.524865057461483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-0.613913187647354</v>
      </c>
      <c r="C30" s="4">
        <v>-0.613810030567246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41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2.4117323532824</v>
      </c>
      <c r="C4" s="4">
        <v>2.40973235328241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1.99448006710615</v>
      </c>
      <c r="C5" s="4">
        <v>1.99311281674231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0.628</v>
      </c>
      <c r="C6" s="4">
        <v>0.628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2.1113163335172</v>
      </c>
      <c r="C7" s="4">
        <v>2.11000323440069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1.7069695090718</v>
      </c>
      <c r="C8" s="4">
        <v>1.7053018872975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0.293000000000001</v>
      </c>
      <c r="C9" s="4">
        <v>0.293000000000001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1.74363324479675</v>
      </c>
      <c r="C14" s="4">
        <v>1.74227943254655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2.00359160251148</v>
      </c>
      <c r="C15" s="4">
        <v>2.0020736083276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2.01883004284848</v>
      </c>
      <c r="C16" s="4">
        <v>2.01787736607988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1.34842869487332</v>
      </c>
      <c r="C17" s="4">
        <v>1.34764398107415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1.894</v>
      </c>
      <c r="C18" s="4">
        <v>1.893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2.508</v>
      </c>
      <c r="C19" s="4">
        <v>2.506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4.04000000000001</v>
      </c>
      <c r="C20" s="4">
        <v>4.03700000000001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1.285</v>
      </c>
      <c r="C21" s="4">
        <v>1.284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2.67022919641901</v>
      </c>
      <c r="C22" s="4">
        <v>2.66850368248729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-0.626</v>
      </c>
      <c r="C23" s="4">
        <v>-0.626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-0.611728704978297</v>
      </c>
      <c r="C25" s="4">
        <v>-0.611728704978297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-0.688164715139043</v>
      </c>
      <c r="C26" s="4">
        <v>-0.688069102809982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-0.521836816617943</v>
      </c>
      <c r="C27" s="4">
        <v>-0.521836816617943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-0.514189018474295</v>
      </c>
      <c r="C28" s="4">
        <v>-0.513481684862531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-0.324556262880623</v>
      </c>
      <c r="C29" s="4">
        <v>-0.324561333142786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-0.354814144857324</v>
      </c>
      <c r="C30" s="4">
        <v>-0.35471874264966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3.27887181199119</v>
      </c>
      <c r="C4" s="4">
        <v>3.2778718119912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2.01586832332267</v>
      </c>
      <c r="C5" s="4">
        <v>2.0153796624234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0.332</v>
      </c>
      <c r="C6" s="4">
        <v>0.332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2.78147977125928</v>
      </c>
      <c r="C7" s="4">
        <v>2.78147977125928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2.27991616612332</v>
      </c>
      <c r="C8" s="4">
        <v>2.27991616612332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0.335</v>
      </c>
      <c r="C9" s="4">
        <v>0.335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2.59885382661438</v>
      </c>
      <c r="C14" s="4">
        <v>2.59869390639516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2.50507528621423</v>
      </c>
      <c r="C15" s="4">
        <v>2.50489844712512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2.36945737548133</v>
      </c>
      <c r="C16" s="4">
        <v>2.36750686846348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1.83501903708981</v>
      </c>
      <c r="C17" s="4">
        <v>1.83493863489466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2.602</v>
      </c>
      <c r="C18" s="4">
        <v>2.60099999999999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2.86400000000001</v>
      </c>
      <c r="C19" s="4">
        <v>2.86400000000001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4.122</v>
      </c>
      <c r="C20" s="4">
        <v>4.122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2.97512771961922</v>
      </c>
      <c r="C22" s="4">
        <v>2.97461462628199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-0.813999999999998</v>
      </c>
      <c r="C23" s="4">
        <v>-0.813999999999998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-0.796817258715579</v>
      </c>
      <c r="C25" s="4">
        <v>-0.796817258715579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-0.765704779004484</v>
      </c>
      <c r="C26" s="4">
        <v>-0.765704779004484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-0.742000000000002</v>
      </c>
      <c r="C27" s="4">
        <v>-0.742000000000002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-0.504925691102705</v>
      </c>
      <c r="C29" s="4">
        <v>-0.504927312972523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-0.589743331728784</v>
      </c>
      <c r="C30" s="4">
        <v>-0.589650586687499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3.60497094565422</v>
      </c>
      <c r="C4" s="4">
        <v>3.60297094565421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2.1743726939361</v>
      </c>
      <c r="C5" s="4">
        <v>2.1738857145285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0.159</v>
      </c>
      <c r="C6" s="4">
        <v>0.159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2.77099399811789</v>
      </c>
      <c r="C7" s="4">
        <v>2.76964698619985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2.19763434053345</v>
      </c>
      <c r="C8" s="4">
        <v>2.19676099038665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0.174</v>
      </c>
      <c r="C9" s="4">
        <v>0.174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2.52781519698687</v>
      </c>
      <c r="C14" s="4">
        <v>2.52686200409776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2.55164540806618</v>
      </c>
      <c r="C15" s="4">
        <v>2.55094949466832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2.19088056768679</v>
      </c>
      <c r="C16" s="4">
        <v>2.19028299266173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1.67356897700323</v>
      </c>
      <c r="C17" s="4">
        <v>1.67161118157529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2.485</v>
      </c>
      <c r="C18" s="4">
        <v>2.484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3.48499999999999</v>
      </c>
      <c r="C19" s="4">
        <v>3.48400000000001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5.582</v>
      </c>
      <c r="C20" s="4">
        <v>5.58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3.63134350337153</v>
      </c>
      <c r="C22" s="4">
        <v>3.63020243395567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-0.672999999999999</v>
      </c>
      <c r="C23" s="4">
        <v>-0.672999999999999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-0.665529156605854</v>
      </c>
      <c r="C25" s="4">
        <v>-0.665529156605854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-0.674066664135296</v>
      </c>
      <c r="C26" s="4">
        <v>-0.673945934883721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-0.596676160539847</v>
      </c>
      <c r="C27" s="4">
        <v>-0.595676160539848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-0.627907046687596</v>
      </c>
      <c r="C28" s="4">
        <v>-0.627779281620324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-0.382676426733431</v>
      </c>
      <c r="C29" s="4">
        <v>-0.382679322624293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-0.397646601816127</v>
      </c>
      <c r="C30" s="4">
        <v>-0.397524654977437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44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2.62670806201019</v>
      </c>
      <c r="C4" s="4">
        <v>2.62570806201019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1.78150716113396</v>
      </c>
      <c r="C5" s="4">
        <v>1.78094294967552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0.197</v>
      </c>
      <c r="C6" s="4">
        <v>0.197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2.26115239161655</v>
      </c>
      <c r="C7" s="4">
        <v>2.26015239161655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1.81107383435204</v>
      </c>
      <c r="C8" s="4">
        <v>1.8103658456257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0.371</v>
      </c>
      <c r="C9" s="4">
        <v>0.371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1.81139229812124</v>
      </c>
      <c r="C14" s="4">
        <v>1.81019662948998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2.25180438745995</v>
      </c>
      <c r="C15" s="4">
        <v>2.24903007228769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2.58001147161554</v>
      </c>
      <c r="C16" s="4">
        <v>2.576986201588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1.56325066709319</v>
      </c>
      <c r="C17" s="4">
        <v>1.56285153402404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1.971</v>
      </c>
      <c r="C18" s="4">
        <v>1.96999999999999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2.54</v>
      </c>
      <c r="C19" s="4">
        <v>2.539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4.12000000000001</v>
      </c>
      <c r="C20" s="4">
        <v>4.11800000000001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1.393</v>
      </c>
      <c r="C21" s="4">
        <v>1.392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2.63764696210522</v>
      </c>
      <c r="C22" s="4">
        <v>2.63672978420622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-0.566</v>
      </c>
      <c r="C23" s="4">
        <v>-0.566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-0.548246954840034</v>
      </c>
      <c r="C25" s="4">
        <v>-0.548246954840034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-0.56595497956488</v>
      </c>
      <c r="C26" s="4">
        <v>-0.565868544664703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-0.461740290453535</v>
      </c>
      <c r="C27" s="4">
        <v>-0.461740290453535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-0.646153954117123</v>
      </c>
      <c r="C28" s="4">
        <v>-0.64602333719117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-0.232486407578586</v>
      </c>
      <c r="C29" s="4">
        <v>-0.23249063726747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-0.260282491703216</v>
      </c>
      <c r="C30" s="4">
        <v>-0.260184664675047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32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2.91955304861311</v>
      </c>
      <c r="C4" s="4">
        <v>2.91538422847279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1.81006750803204</v>
      </c>
      <c r="C5" s="4">
        <v>1.80741807092277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0.285</v>
      </c>
      <c r="C6" s="4">
        <v>0.284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2.56662163702465</v>
      </c>
      <c r="C7" s="4">
        <v>2.56428964905295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1.97134597921446</v>
      </c>
      <c r="C8" s="4">
        <v>1.96892465355287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0.358</v>
      </c>
      <c r="C9" s="4">
        <v>0.358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2.33007950144809</v>
      </c>
      <c r="C14" s="4">
        <v>2.32806738470198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2.07463553744679</v>
      </c>
      <c r="C15" s="4">
        <v>2.07325700012434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1.60986308885306</v>
      </c>
      <c r="C16" s="4">
        <v>1.60783699169004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1.34002286755983</v>
      </c>
      <c r="C17" s="4">
        <v>1.33908724273829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1.568</v>
      </c>
      <c r="C18" s="4">
        <v>1.567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2.329</v>
      </c>
      <c r="C19" s="4">
        <v>2.327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4.31</v>
      </c>
      <c r="C20" s="4">
        <v>4.306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1.032</v>
      </c>
      <c r="C21" s="4">
        <v>1.031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2.29463946746521</v>
      </c>
      <c r="C22" s="4">
        <v>2.29250490866063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-0.625</v>
      </c>
      <c r="C23" s="4">
        <v>-0.625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-0.61910557352903</v>
      </c>
      <c r="C25" s="4">
        <v>-0.61910557352903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-0.633050480038436</v>
      </c>
      <c r="C26" s="4">
        <v>-0.632731852950608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-0.532743624721902</v>
      </c>
      <c r="C27" s="4">
        <v>-0.531743624721902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-0.356770754066744</v>
      </c>
      <c r="C29" s="4">
        <v>-0.356774920538164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-0.378084115192186</v>
      </c>
      <c r="C30" s="4">
        <v>-0.377974964633483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33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2.40936683751142</v>
      </c>
      <c r="C4" s="4">
        <v>2.41236683751142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1.52408125546098</v>
      </c>
      <c r="C5" s="4">
        <v>1.52608172235601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0.366000000000001</v>
      </c>
      <c r="C6" s="4">
        <v>0.367000000000001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2.38415023096761</v>
      </c>
      <c r="C7" s="4">
        <v>2.38842757084095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1.71663108545709</v>
      </c>
      <c r="C8" s="4">
        <v>1.71919906126821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0.488</v>
      </c>
      <c r="C9" s="4">
        <v>0.489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2.11435201925936</v>
      </c>
      <c r="C14" s="4">
        <v>2.11753925532041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1.83076859447043</v>
      </c>
      <c r="C15" s="4">
        <v>1.83330025377437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1.50332782468459</v>
      </c>
      <c r="C16" s="4">
        <v>1.50639959920154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1.23062521547281</v>
      </c>
      <c r="C17" s="4">
        <v>1.23211561346227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1.177</v>
      </c>
      <c r="C18" s="4">
        <v>1.179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1.598</v>
      </c>
      <c r="C19" s="4">
        <v>1.601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2.969</v>
      </c>
      <c r="C20" s="4">
        <v>2.974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0.904</v>
      </c>
      <c r="C21" s="4">
        <v>0.905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1.58319682936275</v>
      </c>
      <c r="C22" s="4">
        <v>1.58585109561368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-0.538</v>
      </c>
      <c r="C23" s="4">
        <v>-0.538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-0.528538469806391</v>
      </c>
      <c r="C25" s="4">
        <v>-0.528538469806391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-0.51189088420206</v>
      </c>
      <c r="C26" s="4">
        <v>-0.512097554489151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-0.471120167079625</v>
      </c>
      <c r="C27" s="4">
        <v>-0.47110488388515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-2.63440344920507</v>
      </c>
      <c r="C28" s="4">
        <v>-2.63518609539208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-0.331853360983473</v>
      </c>
      <c r="C29" s="4">
        <v>-0.332845001580299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-0.507682316375195</v>
      </c>
      <c r="C30" s="4">
        <v>-0.508055300836418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34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2.91345108685537</v>
      </c>
      <c r="C4" s="4">
        <v>2.90733564785177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2.08679895144895</v>
      </c>
      <c r="C5" s="4">
        <v>2.08192678015142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0.184</v>
      </c>
      <c r="C6" s="4">
        <v>0.184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2.51711374491409</v>
      </c>
      <c r="C7" s="4">
        <v>2.51188326954301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1.93475703418157</v>
      </c>
      <c r="C8" s="4">
        <v>1.93145425052665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0.799</v>
      </c>
      <c r="C9" s="4">
        <v>0.797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2.32604944499851</v>
      </c>
      <c r="C14" s="4">
        <v>2.32168996651698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2.18700127211501</v>
      </c>
      <c r="C15" s="4">
        <v>2.18133279384495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2.04241246328825</v>
      </c>
      <c r="C16" s="4">
        <v>2.0378580369765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1.61881439164406</v>
      </c>
      <c r="C17" s="4">
        <v>1.61524325281843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1.625</v>
      </c>
      <c r="C18" s="4">
        <v>1.621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2.133</v>
      </c>
      <c r="C19" s="4">
        <v>2.128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3.51</v>
      </c>
      <c r="C20" s="4">
        <v>3.502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2.1246550062714</v>
      </c>
      <c r="C22" s="4">
        <v>2.12016394959068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-0.755</v>
      </c>
      <c r="C23" s="4">
        <v>-0.754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-0.667</v>
      </c>
      <c r="C24" s="4">
        <v>-0.666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-0.743897394236796</v>
      </c>
      <c r="C25" s="4">
        <v>-0.742897394236796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-0.777447037153432</v>
      </c>
      <c r="C26" s="4">
        <v>-0.776470454466094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-0.635495662068259</v>
      </c>
      <c r="C27" s="4">
        <v>-0.634704300067807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-0.392106690240546</v>
      </c>
      <c r="C29" s="4">
        <v>-0.391131553679722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-0.398812941116415</v>
      </c>
      <c r="C30" s="4">
        <v>-0.398462944837062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35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3.31675210379054</v>
      </c>
      <c r="C4" s="4">
        <v>3.31475210379054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2.11281097160751</v>
      </c>
      <c r="C5" s="4">
        <v>2.11141081833541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0.422</v>
      </c>
      <c r="C6" s="4">
        <v>0.422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3.10562419673136</v>
      </c>
      <c r="C7" s="4">
        <v>3.10362419673136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2.46221124175359</v>
      </c>
      <c r="C8" s="4">
        <v>2.46074270100358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0.334999999999999</v>
      </c>
      <c r="C9" s="4">
        <v>0.334999999999999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/>
      <c r="C10" s="4"/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2.95156384914874</v>
      </c>
      <c r="C14" s="4">
        <v>2.94962644505018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2.81287629764917</v>
      </c>
      <c r="C15" s="4">
        <v>2.81095292512038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2.68085281447885</v>
      </c>
      <c r="C16" s="4">
        <v>2.67952506806142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1.83122609574807</v>
      </c>
      <c r="C17" s="4">
        <v>1.83008144926732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2.013</v>
      </c>
      <c r="C18" s="4">
        <v>2.012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2.586</v>
      </c>
      <c r="C19" s="4">
        <v>2.584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4.376</v>
      </c>
      <c r="C20" s="4">
        <v>4.372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/>
      <c r="C21" s="4"/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2.60146403613803</v>
      </c>
      <c r="C22" s="4">
        <v>2.59958773554036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-1.241</v>
      </c>
      <c r="C23" s="4">
        <v>-1.24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-1.109</v>
      </c>
      <c r="C24" s="4">
        <v>-1.109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-1.22358864173963</v>
      </c>
      <c r="C25" s="4">
        <v>-1.22258864173963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-1.28115691612208</v>
      </c>
      <c r="C26" s="4">
        <v>-1.28037557725473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-1.09909034026336</v>
      </c>
      <c r="C27" s="4">
        <v>-1.09909034026336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-1.10929714855892</v>
      </c>
      <c r="C28" s="4">
        <v>-1.10864085299222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-0.70885096997436</v>
      </c>
      <c r="C29" s="4">
        <v>-0.707864902135951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-0.718835464172556</v>
      </c>
      <c r="C30" s="4">
        <v>-0.718573333459478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36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2.54780583657098</v>
      </c>
      <c r="C4" s="4">
        <v>2.54582950158225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1.67095847137909</v>
      </c>
      <c r="C5" s="4">
        <v>1.66977369415057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0.335</v>
      </c>
      <c r="C6" s="4">
        <v>0.335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1.87058491346609</v>
      </c>
      <c r="C7" s="4">
        <v>1.86958491346609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1.55414815666018</v>
      </c>
      <c r="C8" s="4">
        <v>1.55351930138068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0.43</v>
      </c>
      <c r="C9" s="4">
        <v>0.43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1.72839995833346</v>
      </c>
      <c r="C10" s="4">
        <v>1.72849176121973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2.59614155484763</v>
      </c>
      <c r="C12" s="4">
        <v>2.59474815941198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1.79539973458521</v>
      </c>
      <c r="C14" s="4">
        <v>1.79438573458521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1.8198443074629</v>
      </c>
      <c r="C15" s="4">
        <v>1.81943083959177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1.40588927377969</v>
      </c>
      <c r="C16" s="4">
        <v>1.40547575117696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1.57882606140069</v>
      </c>
      <c r="C17" s="4">
        <v>1.57852936126048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1.721</v>
      </c>
      <c r="C18" s="4">
        <v>1.721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2.053</v>
      </c>
      <c r="C19" s="4">
        <v>2.052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3.332</v>
      </c>
      <c r="C20" s="4">
        <v>3.331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1.48800000000001</v>
      </c>
      <c r="C21" s="4">
        <v>1.487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2.12414883082166</v>
      </c>
      <c r="C22" s="4">
        <v>2.12357901334562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-0.822</v>
      </c>
      <c r="C23" s="4">
        <v>-0.822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-0.716</v>
      </c>
      <c r="C24" s="4">
        <v>-0.716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-0.805307623716633</v>
      </c>
      <c r="C25" s="4">
        <v>-0.805307623716633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-0.828435065791607</v>
      </c>
      <c r="C26" s="4">
        <v>-0.828344025474679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/>
      <c r="C27" s="4"/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-0.45371229332692</v>
      </c>
      <c r="C29" s="4">
        <v>-0.453718376004987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-0.516218981875313</v>
      </c>
      <c r="C30" s="4">
        <v>-0.516120908383789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37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3.89922909844445</v>
      </c>
      <c r="C4" s="4">
        <v>3.89922909844445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2.80943066950603</v>
      </c>
      <c r="C5" s="4">
        <v>2.80943066950603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1.479</v>
      </c>
      <c r="C6" s="4">
        <v>1.478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3.74881560560318</v>
      </c>
      <c r="C7" s="4">
        <v>3.74781560560317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2.95259163538632</v>
      </c>
      <c r="C8" s="4">
        <v>2.95159163538632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1.288</v>
      </c>
      <c r="C9" s="4">
        <v>1.288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3.18068851757291</v>
      </c>
      <c r="C10" s="4">
        <v>3.18062889947051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>
        <v>2.85472636239746</v>
      </c>
      <c r="C12" s="4">
        <v>2.85451771757878</v>
      </c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3.3229535358578</v>
      </c>
      <c r="C14" s="4">
        <v>3.32222290117514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3.43313463654247</v>
      </c>
      <c r="C15" s="4">
        <v>3.43264176961944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2.10003047931271</v>
      </c>
      <c r="C16" s="4">
        <v>2.09942062024419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2.89731138420517</v>
      </c>
      <c r="C17" s="4">
        <v>2.8967265570469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3.152</v>
      </c>
      <c r="C18" s="4">
        <v>3.151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2.858</v>
      </c>
      <c r="C19" s="4">
        <v>2.85700000000001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4.07899999999999</v>
      </c>
      <c r="C20" s="4">
        <v>4.078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3.44</v>
      </c>
      <c r="C21" s="4">
        <v>3.43899999999999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2.88690952212261</v>
      </c>
      <c r="C22" s="4">
        <v>2.88648882063766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-1.177</v>
      </c>
      <c r="C23" s="4">
        <v>-1.177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>
        <v>-1.021</v>
      </c>
      <c r="C24" s="4">
        <v>-1.021</v>
      </c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-1.17601171996545</v>
      </c>
      <c r="C25" s="4">
        <v>-1.17601171996545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-1.23824105773762</v>
      </c>
      <c r="C26" s="4">
        <v>-1.23814263680585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/>
      <c r="C27" s="4"/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-1.07477706943823</v>
      </c>
      <c r="C28" s="4">
        <v>-1.07468010288512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-0.459465070542409</v>
      </c>
      <c r="C29" s="4">
        <v>-0.45947355003456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-0.502634748939782</v>
      </c>
      <c r="C30" s="4">
        <v>-0.502636756213637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38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2.48295136287874</v>
      </c>
      <c r="C4" s="4">
        <v>2.48095136287874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1.87357591329334</v>
      </c>
      <c r="C5" s="4">
        <v>1.87232305322263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0.092</v>
      </c>
      <c r="C6" s="4">
        <v>0.092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1.67924602135023</v>
      </c>
      <c r="C7" s="4">
        <v>1.67796038566439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1.43328809045542</v>
      </c>
      <c r="C8" s="4">
        <v>1.43165561420492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0.18</v>
      </c>
      <c r="C9" s="4">
        <v>0.18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1.59199082352941</v>
      </c>
      <c r="C10" s="4">
        <v>1.59022725490196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1.47126854876921</v>
      </c>
      <c r="C14" s="4">
        <v>1.46992979914394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2.034369147578</v>
      </c>
      <c r="C15" s="4">
        <v>2.03313513407557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1.56633470616042</v>
      </c>
      <c r="C16" s="4">
        <v>1.56382442048827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1.20887766366951</v>
      </c>
      <c r="C17" s="4">
        <v>1.20804496670036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1.74900000000001</v>
      </c>
      <c r="C18" s="4">
        <v>1.747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2.604</v>
      </c>
      <c r="C19" s="4">
        <v>2.601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4.43000000000001</v>
      </c>
      <c r="C20" s="4">
        <v>4.42599999999999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1.181</v>
      </c>
      <c r="C21" s="4">
        <v>1.18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2.74575509123457</v>
      </c>
      <c r="C22" s="4">
        <v>2.74376051261964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-0.905</v>
      </c>
      <c r="C23" s="4">
        <v>-0.905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-0.7593312119555</v>
      </c>
      <c r="C25" s="4">
        <v>-0.7593312119555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-2.19929900929634</v>
      </c>
      <c r="C26" s="4">
        <v>-2.19799400869364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-0.778164823067384</v>
      </c>
      <c r="C27" s="4">
        <v>-0.778164823067384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>
        <v>-2.69021716653172</v>
      </c>
      <c r="C28" s="4">
        <v>-2.68928901394313</v>
      </c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-0.570862127245086</v>
      </c>
      <c r="C29" s="4">
        <v>-0.569866224597072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-0.649135445329451</v>
      </c>
      <c r="C30" s="4">
        <v>-0.648936237930924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8.7109375" customWidth="1"/>
    <col min="2" max="255" width="16.7109375" customWidth="1"/>
  </cols>
  <sheetData>
    <row r="1" spans="1:5">
      <c r="A1" s="1" t="s">
        <v>39</v>
      </c>
    </row>
    <row r="3" spans="1:5"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3" t="s">
        <v>5</v>
      </c>
      <c r="B4" s="4">
        <v>2.14704111480956</v>
      </c>
      <c r="C4" s="4">
        <v>2.14604111480957</v>
      </c>
      <c r="D4" s="5">
        <f>C4-B4</f>
        <v>0</v>
      </c>
      <c r="E4" s="6">
        <f>IF(B4,C4/B4-1,0)</f>
        <v>0</v>
      </c>
    </row>
    <row r="5" spans="1:5">
      <c r="A5" s="3" t="s">
        <v>6</v>
      </c>
      <c r="B5" s="4">
        <v>1.43980724895282</v>
      </c>
      <c r="C5" s="4">
        <v>1.43980724895282</v>
      </c>
      <c r="D5" s="5">
        <f>C5-B5</f>
        <v>0</v>
      </c>
      <c r="E5" s="6">
        <f>IF(B5,C5/B5-1,0)</f>
        <v>0</v>
      </c>
    </row>
    <row r="6" spans="1:5">
      <c r="A6" s="3" t="s">
        <v>7</v>
      </c>
      <c r="B6" s="4">
        <v>0.161</v>
      </c>
      <c r="C6" s="4">
        <v>0.161</v>
      </c>
      <c r="D6" s="5">
        <f>C6-B6</f>
        <v>0</v>
      </c>
      <c r="E6" s="6">
        <f>IF(B6,C6/B6-1,0)</f>
        <v>0</v>
      </c>
    </row>
    <row r="7" spans="1:5">
      <c r="A7" s="3" t="s">
        <v>8</v>
      </c>
      <c r="B7" s="4">
        <v>1.50088855928754</v>
      </c>
      <c r="C7" s="4">
        <v>1.49988855928754</v>
      </c>
      <c r="D7" s="5">
        <f>C7-B7</f>
        <v>0</v>
      </c>
      <c r="E7" s="6">
        <f>IF(B7,C7/B7-1,0)</f>
        <v>0</v>
      </c>
    </row>
    <row r="8" spans="1:5">
      <c r="A8" s="3" t="s">
        <v>9</v>
      </c>
      <c r="B8" s="4">
        <v>1.29303975037094</v>
      </c>
      <c r="C8" s="4">
        <v>1.29303975037094</v>
      </c>
      <c r="D8" s="5">
        <f>C8-B8</f>
        <v>0</v>
      </c>
      <c r="E8" s="6">
        <f>IF(B8,C8/B8-1,0)</f>
        <v>0</v>
      </c>
    </row>
    <row r="9" spans="1:5">
      <c r="A9" s="3" t="s">
        <v>10</v>
      </c>
      <c r="B9" s="4">
        <v>0.294</v>
      </c>
      <c r="C9" s="4">
        <v>0.294</v>
      </c>
      <c r="D9" s="5">
        <f>C9-B9</f>
        <v>0</v>
      </c>
      <c r="E9" s="6">
        <f>IF(B9,C9/B9-1,0)</f>
        <v>0</v>
      </c>
    </row>
    <row r="10" spans="1:5">
      <c r="A10" s="3" t="s">
        <v>11</v>
      </c>
      <c r="B10" s="4">
        <v>1.36585649068323</v>
      </c>
      <c r="C10" s="4">
        <v>1.3650148757764</v>
      </c>
      <c r="D10" s="5">
        <f>C10-B10</f>
        <v>0</v>
      </c>
      <c r="E10" s="6">
        <f>IF(B10,C10/B10-1,0)</f>
        <v>0</v>
      </c>
    </row>
    <row r="11" spans="1:5">
      <c r="A11" s="3" t="s">
        <v>12</v>
      </c>
      <c r="B11" s="4"/>
      <c r="C11" s="4"/>
      <c r="D11" s="5">
        <f>C11-B11</f>
        <v>0</v>
      </c>
      <c r="E11" s="6">
        <f>IF(B11,C11/B11-1,0)</f>
        <v>0</v>
      </c>
    </row>
    <row r="12" spans="1:5">
      <c r="A12" s="3" t="s">
        <v>13</v>
      </c>
      <c r="B12" s="4"/>
      <c r="C12" s="4"/>
      <c r="D12" s="5">
        <f>C12-B12</f>
        <v>0</v>
      </c>
      <c r="E12" s="6">
        <f>IF(B12,C12/B12-1,0)</f>
        <v>0</v>
      </c>
    </row>
    <row r="13" spans="1:5">
      <c r="A13" s="3" t="s">
        <v>14</v>
      </c>
      <c r="B13" s="4"/>
      <c r="C13" s="4"/>
      <c r="D13" s="5">
        <f>C13-B13</f>
        <v>0</v>
      </c>
      <c r="E13" s="6">
        <f>IF(B13,C13/B13-1,0)</f>
        <v>0</v>
      </c>
    </row>
    <row r="14" spans="1:5">
      <c r="A14" s="3" t="s">
        <v>15</v>
      </c>
      <c r="B14" s="4">
        <v>0.662290291132584</v>
      </c>
      <c r="C14" s="4">
        <v>0.661963291132582</v>
      </c>
      <c r="D14" s="5">
        <f>C14-B14</f>
        <v>0</v>
      </c>
      <c r="E14" s="6">
        <f>IF(B14,C14/B14-1,0)</f>
        <v>0</v>
      </c>
    </row>
    <row r="15" spans="1:5">
      <c r="A15" s="3" t="s">
        <v>16</v>
      </c>
      <c r="B15" s="4">
        <v>1.87692540705202</v>
      </c>
      <c r="C15" s="4">
        <v>1.8764740168694</v>
      </c>
      <c r="D15" s="5">
        <f>C15-B15</f>
        <v>0</v>
      </c>
      <c r="E15" s="6">
        <f>IF(B15,C15/B15-1,0)</f>
        <v>0</v>
      </c>
    </row>
    <row r="16" spans="1:5">
      <c r="A16" s="3" t="s">
        <v>17</v>
      </c>
      <c r="B16" s="4">
        <v>1.58271512764669</v>
      </c>
      <c r="C16" s="4">
        <v>1.58204882476045</v>
      </c>
      <c r="D16" s="5">
        <f>C16-B16</f>
        <v>0</v>
      </c>
      <c r="E16" s="6">
        <f>IF(B16,C16/B16-1,0)</f>
        <v>0</v>
      </c>
    </row>
    <row r="17" spans="1:5">
      <c r="A17" s="3" t="s">
        <v>18</v>
      </c>
      <c r="B17" s="4">
        <v>1.53374226597925</v>
      </c>
      <c r="C17" s="4">
        <v>1.53329214345916</v>
      </c>
      <c r="D17" s="5">
        <f>C17-B17</f>
        <v>0</v>
      </c>
      <c r="E17" s="6">
        <f>IF(B17,C17/B17-1,0)</f>
        <v>0</v>
      </c>
    </row>
    <row r="18" spans="1:5">
      <c r="A18" s="3" t="s">
        <v>19</v>
      </c>
      <c r="B18" s="4">
        <v>1.931</v>
      </c>
      <c r="C18" s="4">
        <v>1.93</v>
      </c>
      <c r="D18" s="5">
        <f>C18-B18</f>
        <v>0</v>
      </c>
      <c r="E18" s="6">
        <f>IF(B18,C18/B18-1,0)</f>
        <v>0</v>
      </c>
    </row>
    <row r="19" spans="1:5">
      <c r="A19" s="3" t="s">
        <v>20</v>
      </c>
      <c r="B19" s="4">
        <v>1.786</v>
      </c>
      <c r="C19" s="4">
        <v>1.785</v>
      </c>
      <c r="D19" s="5">
        <f>C19-B19</f>
        <v>0</v>
      </c>
      <c r="E19" s="6">
        <f>IF(B19,C19/B19-1,0)</f>
        <v>0</v>
      </c>
    </row>
    <row r="20" spans="1:5">
      <c r="A20" s="3" t="s">
        <v>21</v>
      </c>
      <c r="B20" s="4">
        <v>3.02699999999999</v>
      </c>
      <c r="C20" s="4">
        <v>3.025</v>
      </c>
      <c r="D20" s="5">
        <f>C20-B20</f>
        <v>0</v>
      </c>
      <c r="E20" s="6">
        <f>IF(B20,C20/B20-1,0)</f>
        <v>0</v>
      </c>
    </row>
    <row r="21" spans="1:5">
      <c r="A21" s="3" t="s">
        <v>22</v>
      </c>
      <c r="B21" s="4">
        <v>2.137</v>
      </c>
      <c r="C21" s="4">
        <v>2.136</v>
      </c>
      <c r="D21" s="5">
        <f>C21-B21</f>
        <v>0</v>
      </c>
      <c r="E21" s="6">
        <f>IF(B21,C21/B21-1,0)</f>
        <v>0</v>
      </c>
    </row>
    <row r="22" spans="1:5">
      <c r="A22" s="3" t="s">
        <v>23</v>
      </c>
      <c r="B22" s="4">
        <v>1.83045040672294</v>
      </c>
      <c r="C22" s="4">
        <v>1.82878324030074</v>
      </c>
      <c r="D22" s="5">
        <f>C22-B22</f>
        <v>0</v>
      </c>
      <c r="E22" s="6">
        <f>IF(B22,C22/B22-1,0)</f>
        <v>0</v>
      </c>
    </row>
    <row r="23" spans="1:5">
      <c r="A23" s="3" t="s">
        <v>24</v>
      </c>
      <c r="B23" s="4">
        <v>-1.117</v>
      </c>
      <c r="C23" s="4">
        <v>-1.117</v>
      </c>
      <c r="D23" s="5">
        <f>C23-B23</f>
        <v>0</v>
      </c>
      <c r="E23" s="6">
        <f>IF(B23,C23/B23-1,0)</f>
        <v>0</v>
      </c>
    </row>
    <row r="24" spans="1:5">
      <c r="A24" s="3" t="s">
        <v>25</v>
      </c>
      <c r="B24" s="4"/>
      <c r="C24" s="4"/>
      <c r="D24" s="5">
        <f>C24-B24</f>
        <v>0</v>
      </c>
      <c r="E24" s="6">
        <f>IF(B24,C24/B24-1,0)</f>
        <v>0</v>
      </c>
    </row>
    <row r="25" spans="1:5">
      <c r="A25" s="3" t="s">
        <v>26</v>
      </c>
      <c r="B25" s="4">
        <v>-1.11250869566874</v>
      </c>
      <c r="C25" s="4">
        <v>-1.11250869566874</v>
      </c>
      <c r="D25" s="5">
        <f>C25-B25</f>
        <v>0</v>
      </c>
      <c r="E25" s="6">
        <f>IF(B25,C25/B25-1,0)</f>
        <v>0</v>
      </c>
    </row>
    <row r="26" spans="1:5">
      <c r="A26" s="3" t="s">
        <v>27</v>
      </c>
      <c r="B26" s="4">
        <v>-1.05792288354831</v>
      </c>
      <c r="C26" s="4">
        <v>-1.05775319937323</v>
      </c>
      <c r="D26" s="5">
        <f>C26-B26</f>
        <v>0</v>
      </c>
      <c r="E26" s="6">
        <f>IF(B26,C26/B26-1,0)</f>
        <v>0</v>
      </c>
    </row>
    <row r="27" spans="1:5">
      <c r="A27" s="3" t="s">
        <v>28</v>
      </c>
      <c r="B27" s="4">
        <v>-0.988007726141318</v>
      </c>
      <c r="C27" s="4">
        <v>-0.987007726141316</v>
      </c>
      <c r="D27" s="5">
        <f>C27-B27</f>
        <v>0</v>
      </c>
      <c r="E27" s="6">
        <f>IF(B27,C27/B27-1,0)</f>
        <v>0</v>
      </c>
    </row>
    <row r="28" spans="1:5">
      <c r="A28" s="3" t="s">
        <v>29</v>
      </c>
      <c r="B28" s="4"/>
      <c r="C28" s="4"/>
      <c r="D28" s="5">
        <f>C28-B28</f>
        <v>0</v>
      </c>
      <c r="E28" s="6">
        <f>IF(B28,C28/B28-1,0)</f>
        <v>0</v>
      </c>
    </row>
    <row r="29" spans="1:5">
      <c r="A29" s="3" t="s">
        <v>30</v>
      </c>
      <c r="B29" s="4">
        <v>-0.60881890637568</v>
      </c>
      <c r="C29" s="4">
        <v>-0.608835645345521</v>
      </c>
      <c r="D29" s="5">
        <f>C29-B29</f>
        <v>0</v>
      </c>
      <c r="E29" s="6">
        <f>IF(B29,C29/B29-1,0)</f>
        <v>0</v>
      </c>
    </row>
    <row r="30" spans="1:5">
      <c r="A30" s="3" t="s">
        <v>31</v>
      </c>
      <c r="B30" s="4">
        <v>-0.796392218135469</v>
      </c>
      <c r="C30" s="4">
        <v>-0.796168285126514</v>
      </c>
      <c r="D30" s="5">
        <f>C30-B30</f>
        <v>0</v>
      </c>
      <c r="E30" s="6">
        <f>IF(B30,C30/B30-1,0)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ENWL</vt:lpstr>
      <vt:lpstr>NPG Northeast</vt:lpstr>
      <vt:lpstr>NPG Yorkshire</vt:lpstr>
      <vt:lpstr>SPEN SPD</vt:lpstr>
      <vt:lpstr>SPEN SPM</vt:lpstr>
      <vt:lpstr>SSEN SEPD</vt:lpstr>
      <vt:lpstr>SSEN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2016-10-19T06:15:58Z</dcterms:created>
  <dcterms:modified xsi:type="dcterms:W3CDTF">2016-10-19T06:15:58Z</dcterms:modified>
</cp:coreProperties>
</file>