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5" windowWidth="16095" windowHeight="9660"/>
  </bookViews>
  <sheets>
    <sheet name="ENWL" sheetId="4" r:id="rId1"/>
    <sheet name="NPG Northeast" sheetId="2" r:id="rId2"/>
    <sheet name="NPG Yorkshire" sheetId="3" r:id="rId3"/>
    <sheet name="SPEN SPD" sheetId="8" r:id="rId4"/>
    <sheet name="SPEN SPM" sheetId="9" r:id="rId5"/>
    <sheet name="SSEPD SEPD" sheetId="10" r:id="rId6"/>
    <sheet name="SSEPD SHEPD" sheetId="11" r:id="rId7"/>
    <sheet name="UKPN EPN" sheetId="12" r:id="rId8"/>
    <sheet name="UKPN LPN" sheetId="13" r:id="rId9"/>
    <sheet name="UKPN SPN" sheetId="14" r:id="rId10"/>
    <sheet name="WPD EastM" sheetId="15" r:id="rId11"/>
    <sheet name="WPD SWales" sheetId="16" r:id="rId12"/>
    <sheet name="WPD SWest" sheetId="17" r:id="rId13"/>
    <sheet name="WPD WestM" sheetId="18" r:id="rId14"/>
  </sheets>
  <calcPr calcId="145621" calcMode="manual"/>
</workbook>
</file>

<file path=xl/calcChain.xml><?xml version="1.0" encoding="utf-8"?>
<calcChain xmlns="http://schemas.openxmlformats.org/spreadsheetml/2006/main">
  <c r="E17" i="17" l="1"/>
  <c r="E20" i="17"/>
  <c r="E21" i="17"/>
  <c r="D22" i="17"/>
  <c r="D4" i="17"/>
  <c r="D6" i="17"/>
  <c r="E8" i="17"/>
  <c r="D10" i="17"/>
  <c r="E14" i="17"/>
  <c r="D16" i="17"/>
  <c r="E18" i="17"/>
  <c r="D20" i="17"/>
  <c r="E22" i="17"/>
  <c r="E11" i="17"/>
  <c r="D22" i="16"/>
  <c r="D20" i="16"/>
  <c r="D18" i="16"/>
  <c r="D16" i="16"/>
  <c r="E14" i="16"/>
  <c r="D14" i="16"/>
  <c r="D10" i="16"/>
  <c r="D8" i="16"/>
  <c r="D6" i="16"/>
  <c r="E5" i="16"/>
  <c r="D5" i="16"/>
  <c r="E6" i="16"/>
  <c r="E7" i="16"/>
  <c r="D7" i="16"/>
  <c r="E8" i="16"/>
  <c r="E9" i="16"/>
  <c r="D9" i="16"/>
  <c r="E10" i="16"/>
  <c r="E11" i="16"/>
  <c r="D11" i="16"/>
  <c r="E15" i="16"/>
  <c r="D15" i="16"/>
  <c r="E16" i="16"/>
  <c r="E17" i="16"/>
  <c r="D17" i="16"/>
  <c r="E18" i="16"/>
  <c r="E19" i="16"/>
  <c r="D19" i="16"/>
  <c r="E20" i="16"/>
  <c r="E21" i="16"/>
  <c r="D21" i="16"/>
  <c r="E22" i="16"/>
  <c r="E4" i="16"/>
  <c r="E19" i="17" l="1"/>
  <c r="E15" i="17"/>
  <c r="E9" i="17"/>
  <c r="D18" i="17"/>
  <c r="E16" i="17"/>
  <c r="D14" i="17"/>
  <c r="E10" i="17"/>
  <c r="D8" i="17"/>
  <c r="E6" i="17"/>
  <c r="E4" i="17"/>
  <c r="D21" i="17"/>
  <c r="D17" i="17"/>
  <c r="D11" i="17"/>
  <c r="D7" i="17"/>
  <c r="E5" i="17"/>
  <c r="E7" i="17"/>
  <c r="D4" i="16"/>
  <c r="D5" i="17"/>
  <c r="D9" i="17"/>
  <c r="D15" i="17"/>
  <c r="D19" i="17"/>
  <c r="D6" i="15" l="1"/>
  <c r="D7" i="15"/>
  <c r="D11" i="15"/>
  <c r="D15" i="15"/>
  <c r="D21" i="15"/>
  <c r="D19" i="15"/>
  <c r="D17" i="15"/>
  <c r="E14" i="15"/>
  <c r="E11" i="15"/>
  <c r="D9" i="15"/>
  <c r="D5" i="15"/>
  <c r="D6" i="14"/>
  <c r="D8" i="14"/>
  <c r="D10" i="14"/>
  <c r="E11" i="14"/>
  <c r="D14" i="14"/>
  <c r="D16" i="14"/>
  <c r="D18" i="14"/>
  <c r="D20" i="14"/>
  <c r="E21" i="14"/>
  <c r="E22" i="14"/>
  <c r="E18" i="14"/>
  <c r="E16" i="14"/>
  <c r="E10" i="14"/>
  <c r="E8" i="14"/>
  <c r="E11" i="13"/>
  <c r="D11" i="13"/>
  <c r="D17" i="13"/>
  <c r="E22" i="13"/>
  <c r="D21" i="13"/>
  <c r="D7" i="13"/>
  <c r="E5" i="12"/>
  <c r="D5" i="12"/>
  <c r="D7" i="12"/>
  <c r="E8" i="12"/>
  <c r="E9" i="12"/>
  <c r="D11" i="12"/>
  <c r="E15" i="12"/>
  <c r="D17" i="12"/>
  <c r="E18" i="12"/>
  <c r="E19" i="12"/>
  <c r="E21" i="12"/>
  <c r="E11" i="12"/>
  <c r="E6" i="11"/>
  <c r="E7" i="11"/>
  <c r="E8" i="11"/>
  <c r="E9" i="11"/>
  <c r="E10" i="11"/>
  <c r="E11" i="11"/>
  <c r="E14" i="11"/>
  <c r="E16" i="11"/>
  <c r="E17" i="11"/>
  <c r="E18" i="11"/>
  <c r="E19" i="11"/>
  <c r="E20" i="11"/>
  <c r="E21" i="11"/>
  <c r="E15" i="11"/>
  <c r="E5" i="11"/>
  <c r="D6" i="10"/>
  <c r="E9" i="10"/>
  <c r="D10" i="10"/>
  <c r="D14" i="10"/>
  <c r="D16" i="10"/>
  <c r="D20" i="10"/>
  <c r="D22" i="10"/>
  <c r="E14" i="10"/>
  <c r="E11" i="10"/>
  <c r="D6" i="9"/>
  <c r="E9" i="9"/>
  <c r="D10" i="9"/>
  <c r="D11" i="9"/>
  <c r="D14" i="9"/>
  <c r="E15" i="9"/>
  <c r="D16" i="9"/>
  <c r="D17" i="9"/>
  <c r="D20" i="9"/>
  <c r="E21" i="9"/>
  <c r="D22" i="9"/>
  <c r="E16" i="9"/>
  <c r="E14" i="9"/>
  <c r="E10" i="9"/>
  <c r="E6" i="9"/>
  <c r="E5" i="9"/>
  <c r="E8" i="8"/>
  <c r="D8" i="8"/>
  <c r="D14" i="8"/>
  <c r="D15" i="8"/>
  <c r="D18" i="8"/>
  <c r="D20" i="8"/>
  <c r="E21" i="8"/>
  <c r="D22" i="8"/>
  <c r="E18" i="8"/>
  <c r="E17" i="8"/>
  <c r="E14" i="8"/>
  <c r="E11" i="8"/>
  <c r="D9" i="8"/>
  <c r="E7" i="8"/>
  <c r="D5" i="8"/>
  <c r="E5" i="4"/>
  <c r="E6" i="4"/>
  <c r="E7" i="4"/>
  <c r="E8" i="4"/>
  <c r="E10" i="4"/>
  <c r="E11" i="4"/>
  <c r="E14" i="4"/>
  <c r="E15" i="4"/>
  <c r="E16" i="4"/>
  <c r="E17" i="4"/>
  <c r="E18" i="4"/>
  <c r="E19" i="4"/>
  <c r="E20" i="4"/>
  <c r="E21" i="4"/>
  <c r="E9" i="4"/>
  <c r="E20" i="8" l="1"/>
  <c r="D15" i="12"/>
  <c r="D21" i="9"/>
  <c r="D19" i="9"/>
  <c r="E17" i="9"/>
  <c r="D15" i="9"/>
  <c r="E11" i="9"/>
  <c r="D9" i="9"/>
  <c r="E7" i="9"/>
  <c r="D5" i="9"/>
  <c r="E6" i="14"/>
  <c r="E14" i="14"/>
  <c r="D21" i="14"/>
  <c r="D11" i="14"/>
  <c r="E6" i="10"/>
  <c r="E16" i="10"/>
  <c r="D20" i="15"/>
  <c r="D18" i="15"/>
  <c r="D16" i="15"/>
  <c r="D14" i="15"/>
  <c r="D10" i="15"/>
  <c r="D8" i="15"/>
  <c r="D21" i="8"/>
  <c r="D19" i="8"/>
  <c r="D17" i="8"/>
  <c r="E15" i="8"/>
  <c r="D11" i="8"/>
  <c r="E9" i="8"/>
  <c r="D7" i="8"/>
  <c r="E5" i="8"/>
  <c r="D7" i="9"/>
  <c r="E20" i="9"/>
  <c r="D21" i="10"/>
  <c r="D19" i="10"/>
  <c r="E17" i="10"/>
  <c r="D15" i="10"/>
  <c r="D11" i="10"/>
  <c r="D9" i="10"/>
  <c r="E7" i="10"/>
  <c r="D5" i="10"/>
  <c r="E20" i="12"/>
  <c r="E16" i="12"/>
  <c r="E14" i="12"/>
  <c r="E10" i="12"/>
  <c r="E6" i="12"/>
  <c r="E21" i="13"/>
  <c r="E19" i="13"/>
  <c r="E17" i="13"/>
  <c r="E15" i="13"/>
  <c r="E9" i="13"/>
  <c r="E7" i="13"/>
  <c r="E5" i="13"/>
  <c r="E20" i="14"/>
  <c r="D21" i="4"/>
  <c r="D19" i="4"/>
  <c r="D17" i="4"/>
  <c r="D16" i="8"/>
  <c r="E16" i="8"/>
  <c r="D10" i="8"/>
  <c r="E10" i="8"/>
  <c r="D6" i="8"/>
  <c r="E6" i="8"/>
  <c r="D7" i="10"/>
  <c r="D17" i="10"/>
  <c r="E7" i="12"/>
  <c r="D19" i="12"/>
  <c r="D5" i="13"/>
  <c r="D15" i="13"/>
  <c r="E19" i="10"/>
  <c r="D18" i="10"/>
  <c r="E18" i="10"/>
  <c r="D8" i="10"/>
  <c r="E8" i="10"/>
  <c r="D21" i="12"/>
  <c r="D22" i="4"/>
  <c r="D20" i="4"/>
  <c r="E19" i="9"/>
  <c r="D18" i="9"/>
  <c r="E18" i="9"/>
  <c r="D8" i="9"/>
  <c r="E8" i="9"/>
  <c r="E5" i="10"/>
  <c r="E10" i="10"/>
  <c r="E15" i="10"/>
  <c r="E20" i="10"/>
  <c r="D9" i="12"/>
  <c r="E17" i="12"/>
  <c r="D9" i="13"/>
  <c r="D19" i="13"/>
  <c r="D19" i="14"/>
  <c r="E19" i="14"/>
  <c r="D17" i="14"/>
  <c r="E17" i="14"/>
  <c r="D15" i="14"/>
  <c r="E15" i="14"/>
  <c r="D9" i="14"/>
  <c r="E9" i="14"/>
  <c r="D7" i="14"/>
  <c r="E7" i="14"/>
  <c r="D5" i="14"/>
  <c r="E5" i="14"/>
  <c r="D18" i="4"/>
  <c r="D16" i="4"/>
  <c r="D14" i="4"/>
  <c r="D10" i="4"/>
  <c r="D8" i="4"/>
  <c r="D6" i="4"/>
  <c r="E19" i="8"/>
  <c r="E21" i="10"/>
  <c r="D21" i="11"/>
  <c r="D19" i="11"/>
  <c r="D17" i="11"/>
  <c r="D15" i="11"/>
  <c r="D11" i="11"/>
  <c r="D9" i="11"/>
  <c r="D7" i="11"/>
  <c r="D5" i="11"/>
  <c r="E20" i="13"/>
  <c r="E18" i="13"/>
  <c r="E16" i="13"/>
  <c r="E14" i="13"/>
  <c r="E10" i="13"/>
  <c r="E8" i="13"/>
  <c r="E6" i="13"/>
  <c r="E22" i="15"/>
  <c r="E20" i="15"/>
  <c r="E18" i="15"/>
  <c r="E16" i="15"/>
  <c r="E10" i="15"/>
  <c r="E8" i="15"/>
  <c r="E6" i="15"/>
  <c r="D15" i="4"/>
  <c r="D11" i="4"/>
  <c r="D9" i="4"/>
  <c r="D7" i="4"/>
  <c r="D5" i="4"/>
  <c r="E22" i="11"/>
  <c r="D20" i="11"/>
  <c r="D18" i="11"/>
  <c r="D16" i="11"/>
  <c r="D14" i="11"/>
  <c r="D10" i="11"/>
  <c r="D8" i="11"/>
  <c r="D6" i="11"/>
  <c r="D22" i="12"/>
  <c r="D20" i="12"/>
  <c r="D18" i="12"/>
  <c r="D16" i="12"/>
  <c r="D14" i="12"/>
  <c r="D10" i="12"/>
  <c r="D8" i="12"/>
  <c r="D6" i="12"/>
  <c r="E21" i="15"/>
  <c r="E19" i="15"/>
  <c r="E17" i="15"/>
  <c r="E15" i="15"/>
  <c r="E9" i="15"/>
  <c r="E7" i="15"/>
  <c r="E5" i="15"/>
  <c r="E4" i="15"/>
  <c r="D4" i="15"/>
  <c r="D22" i="15"/>
  <c r="D22" i="14"/>
  <c r="E4" i="14"/>
  <c r="D4" i="14"/>
  <c r="D6" i="13"/>
  <c r="D8" i="13"/>
  <c r="D10" i="13"/>
  <c r="D14" i="13"/>
  <c r="D16" i="13"/>
  <c r="D18" i="13"/>
  <c r="D20" i="13"/>
  <c r="E4" i="13"/>
  <c r="D4" i="13"/>
  <c r="D22" i="13"/>
  <c r="E22" i="12"/>
  <c r="E4" i="12"/>
  <c r="D4" i="12"/>
  <c r="D22" i="11"/>
  <c r="E4" i="11"/>
  <c r="D4" i="11"/>
  <c r="E22" i="10"/>
  <c r="E4" i="10"/>
  <c r="D4" i="10"/>
  <c r="E22" i="9"/>
  <c r="E4" i="9"/>
  <c r="D4" i="9"/>
  <c r="E22" i="8"/>
  <c r="E4" i="8"/>
  <c r="D4" i="8"/>
  <c r="E4" i="4"/>
  <c r="E22" i="4"/>
  <c r="D4" i="4"/>
  <c r="E22" i="2" l="1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D13" i="3" l="1"/>
  <c r="D14" i="3"/>
  <c r="E11" i="3" l="1"/>
  <c r="D11" i="3"/>
  <c r="E12" i="3" l="1"/>
  <c r="D12" i="3"/>
  <c r="E6" i="3" l="1"/>
  <c r="D6" i="3"/>
  <c r="E20" i="3"/>
  <c r="D20" i="3"/>
  <c r="E5" i="3"/>
  <c r="D5" i="3"/>
  <c r="E7" i="3"/>
  <c r="D7" i="3"/>
  <c r="E10" i="3"/>
  <c r="D10" i="3"/>
  <c r="E18" i="3"/>
  <c r="D18" i="3"/>
  <c r="E19" i="3"/>
  <c r="D19" i="3"/>
  <c r="E8" i="3"/>
  <c r="D8" i="3"/>
  <c r="E22" i="3"/>
  <c r="D22" i="3"/>
  <c r="E21" i="3"/>
  <c r="D21" i="3"/>
  <c r="E4" i="3" l="1"/>
  <c r="D4" i="3"/>
  <c r="E9" i="3"/>
  <c r="D9" i="3"/>
  <c r="E15" i="3"/>
  <c r="D15" i="3"/>
  <c r="E16" i="3"/>
  <c r="D16" i="3"/>
  <c r="E17" i="3"/>
  <c r="D17" i="3"/>
  <c r="D4" i="18" l="1"/>
  <c r="D19" i="18"/>
  <c r="D16" i="18"/>
  <c r="D10" i="18"/>
  <c r="D18" i="18"/>
  <c r="D22" i="18"/>
  <c r="D8" i="18"/>
  <c r="D9" i="18"/>
  <c r="D20" i="18"/>
  <c r="E18" i="18"/>
  <c r="E8" i="18"/>
  <c r="D15" i="18"/>
  <c r="E20" i="18"/>
  <c r="E4" i="18"/>
  <c r="E9" i="18"/>
  <c r="E5" i="18"/>
  <c r="D5" i="18"/>
  <c r="E7" i="18"/>
  <c r="D7" i="18"/>
  <c r="E10" i="18"/>
  <c r="E14" i="18"/>
  <c r="D14" i="18"/>
  <c r="E11" i="18"/>
  <c r="D11" i="18"/>
  <c r="E22" i="18"/>
  <c r="D21" i="18"/>
  <c r="E15" i="18"/>
  <c r="E19" i="18"/>
  <c r="E21" i="18"/>
  <c r="E16" i="18"/>
  <c r="E6" i="18"/>
  <c r="D6" i="18"/>
  <c r="E17" i="18"/>
  <c r="D17" i="18"/>
</calcChain>
</file>

<file path=xl/sharedStrings.xml><?xml version="1.0" encoding="utf-8"?>
<sst xmlns="http://schemas.openxmlformats.org/spreadsheetml/2006/main" count="364" uniqueCount="40">
  <si>
    <t>Baseline average p/kWh</t>
  </si>
  <si>
    <t>Average p/kWh on new basis</t>
  </si>
  <si>
    <t>Change (p/kWh)</t>
  </si>
  <si>
    <t>Percentage change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</si>
  <si>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</si>
  <si>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</si>
  <si>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</si>
  <si>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</si>
  <si>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</si>
  <si>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</si>
  <si>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</si>
  <si>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</si>
  <si>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</si>
  <si>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NHH UMS category A</t>
  </si>
  <si>
    <t>NHH UMS category B</t>
  </si>
  <si>
    <t>NHH UMS category C</t>
  </si>
  <si>
    <t>NHH UMS category D</t>
  </si>
  <si>
    <t>LV UMS (Pseudo HH Metered)</t>
  </si>
  <si>
    <t>LV Network Domestic</t>
  </si>
  <si>
    <t>LV Network Non-Domestic Non-CT</t>
  </si>
  <si>
    <t>LV HH Metered</t>
  </si>
  <si>
    <t>LV Sub HH Metered</t>
  </si>
  <si>
    <t>HV HH Metered</t>
  </si>
  <si>
    <t>ENWL: illustrative impact of DCP 230</t>
  </si>
  <si>
    <t>NPG Northeast: illustrative impact of DCP 230</t>
  </si>
  <si>
    <t>NPG Yorkshire: illustrative impact of DCP 230</t>
  </si>
  <si>
    <t>SPEN SPD: illustrative impact of DCP 230</t>
  </si>
  <si>
    <t>SPEN SPM: illustrative impact of DCP 230</t>
  </si>
  <si>
    <t>SSEPD SEPD: illustrative impact of DCP 230</t>
  </si>
  <si>
    <t>SSEPD SHEPD: illustrative impact of DCP 230</t>
  </si>
  <si>
    <t>UKPN EPN: illustrative impact of DCP 230</t>
  </si>
  <si>
    <t>UKPN LPN: illustrative impact of DCP 230</t>
  </si>
  <si>
    <t>UKPN SPN: illustrative impact of DCP 230</t>
  </si>
  <si>
    <t>WPD EastM: illustrative impact of DCP 230</t>
  </si>
  <si>
    <t>WPD SWales: illustrative impact of DCP 230</t>
  </si>
  <si>
    <t>WPD SWest: illustrative impact of DCP 230</t>
  </si>
  <si>
    <t>WPD WestM: illustrative impact of DCP 230</t>
  </si>
  <si>
    <t>Baseline prices taken from published 2015/16 final tariffs</t>
  </si>
  <si>
    <t>New prices based on 2015/16 final inputs, with the rate of return set to 4.2825%</t>
  </si>
  <si>
    <t>New prices based on 2015/16 final inputs, with the rate of return set to 4.4575%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</si>
</sst>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_(?,??0.000_);[Red]\ \(?,??0.000\);;@"/>
    <numFmt numFmtId="165" formatCode="[Blue]_-\+?0.000;[Red]_+\-?0.000;[Green]\=;@"/>
    <numFmt numFmtId="166" formatCode="[Blue]_-\+????0.0%;[Red]_+\-????0.0%;[Green]\=;@"/>
  </numFmts>
  <fonts count="3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164" fontId="0" fillId="3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49" fontId="2" fillId="3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5"/>
  <sheetViews>
    <sheetView tabSelected="1" workbookViewId="0"/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23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2.6953429689189385</v>
      </c>
      <c r="C4" s="4">
        <v>2.6791956764744036</v>
      </c>
      <c r="D4" s="5">
        <f t="shared" ref="D4:D22" si="0">C4-B4</f>
        <v>-1.6147292444534944E-2</v>
      </c>
      <c r="E4" s="6">
        <f t="shared" ref="E4:E22" si="1">IF(B4,C4/B4-1,0)</f>
        <v>-5.9908117930578264E-3</v>
      </c>
    </row>
    <row r="5" spans="1:5" x14ac:dyDescent="0.25">
      <c r="A5" s="3" t="s">
        <v>5</v>
      </c>
      <c r="B5" s="4">
        <v>1.5833237636286437</v>
      </c>
      <c r="C5" s="4">
        <v>1.5746562755042104</v>
      </c>
      <c r="D5" s="5">
        <f t="shared" si="0"/>
        <v>-8.667488124433298E-3</v>
      </c>
      <c r="E5" s="6">
        <f t="shared" si="1"/>
        <v>-5.4742361123724104E-3</v>
      </c>
    </row>
    <row r="6" spans="1:5" x14ac:dyDescent="0.25">
      <c r="A6" s="3" t="s">
        <v>6</v>
      </c>
      <c r="B6" s="4">
        <v>0.25700000000000006</v>
      </c>
      <c r="C6" s="4">
        <v>0.24099999999999999</v>
      </c>
      <c r="D6" s="5">
        <f t="shared" si="0"/>
        <v>-1.600000000000007E-2</v>
      </c>
      <c r="E6" s="6">
        <f t="shared" si="1"/>
        <v>-6.2256809338521624E-2</v>
      </c>
    </row>
    <row r="7" spans="1:5" x14ac:dyDescent="0.25">
      <c r="A7" s="3" t="s">
        <v>7</v>
      </c>
      <c r="B7" s="4">
        <v>2.0911950651196283</v>
      </c>
      <c r="C7" s="4">
        <v>2.0779288111938978</v>
      </c>
      <c r="D7" s="5">
        <f t="shared" si="0"/>
        <v>-1.3266253925730442E-2</v>
      </c>
      <c r="E7" s="6">
        <f t="shared" si="1"/>
        <v>-6.3438624865784776E-3</v>
      </c>
    </row>
    <row r="8" spans="1:5" x14ac:dyDescent="0.25">
      <c r="A8" s="3" t="s">
        <v>8</v>
      </c>
      <c r="B8" s="4">
        <v>1.6236463848970828</v>
      </c>
      <c r="C8" s="4">
        <v>1.6106970559182916</v>
      </c>
      <c r="D8" s="5">
        <f t="shared" si="0"/>
        <v>-1.2949328978791197E-2</v>
      </c>
      <c r="E8" s="6">
        <f t="shared" si="1"/>
        <v>-7.9754613438269839E-3</v>
      </c>
    </row>
    <row r="9" spans="1:5" x14ac:dyDescent="0.25">
      <c r="A9" s="3" t="s">
        <v>9</v>
      </c>
      <c r="B9" s="4">
        <v>0.186</v>
      </c>
      <c r="C9" s="4">
        <v>0.17100000000000001</v>
      </c>
      <c r="D9" s="5">
        <f t="shared" si="0"/>
        <v>-1.4999999999999986E-2</v>
      </c>
      <c r="E9" s="6">
        <f t="shared" si="1"/>
        <v>-8.0645161290322509E-2</v>
      </c>
    </row>
    <row r="10" spans="1:5" x14ac:dyDescent="0.25">
      <c r="A10" s="3" t="s">
        <v>10</v>
      </c>
      <c r="B10" s="4">
        <v>1.8041822844964681</v>
      </c>
      <c r="C10" s="4">
        <v>1.7936103740643381</v>
      </c>
      <c r="D10" s="5">
        <f t="shared" si="0"/>
        <v>-1.0571910432130016E-2</v>
      </c>
      <c r="E10" s="6">
        <f t="shared" si="1"/>
        <v>-5.8596686836888123E-3</v>
      </c>
    </row>
    <row r="11" spans="1:5" x14ac:dyDescent="0.25">
      <c r="A11" s="3" t="s">
        <v>11</v>
      </c>
      <c r="B11" s="4">
        <v>1.5844984684997054</v>
      </c>
      <c r="C11" s="4">
        <v>1.5986958529843389</v>
      </c>
      <c r="D11" s="5">
        <f t="shared" si="0"/>
        <v>1.419738448463348E-2</v>
      </c>
      <c r="E11" s="6">
        <f t="shared" si="1"/>
        <v>8.9601755804007421E-3</v>
      </c>
    </row>
    <row r="12" spans="1:5" x14ac:dyDescent="0.25">
      <c r="A12" s="3" t="s">
        <v>12</v>
      </c>
      <c r="B12" s="4">
        <v>1.4007731498500335</v>
      </c>
      <c r="C12" s="4">
        <v>1.4577474927881373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2.0322097880900043</v>
      </c>
      <c r="C15" s="4">
        <v>2.0013273679445116</v>
      </c>
      <c r="D15" s="5">
        <f t="shared" si="0"/>
        <v>-3.0882420145492695E-2</v>
      </c>
      <c r="E15" s="6">
        <f t="shared" si="1"/>
        <v>-1.5196472493382629E-2</v>
      </c>
    </row>
    <row r="16" spans="1:5" x14ac:dyDescent="0.25">
      <c r="A16" s="3" t="s">
        <v>21</v>
      </c>
      <c r="B16" s="4">
        <v>1.7330334311438931</v>
      </c>
      <c r="C16" s="4">
        <v>1.7237969174862873</v>
      </c>
      <c r="D16" s="5">
        <f t="shared" si="0"/>
        <v>-9.2365136576058049E-3</v>
      </c>
      <c r="E16" s="6">
        <f t="shared" si="1"/>
        <v>-5.3296800232579544E-3</v>
      </c>
    </row>
    <row r="17" spans="1:5" x14ac:dyDescent="0.25">
      <c r="A17" s="3" t="s">
        <v>22</v>
      </c>
      <c r="B17" s="4">
        <v>1.1405950968102663</v>
      </c>
      <c r="C17" s="4">
        <v>1.1725291187378615</v>
      </c>
      <c r="D17" s="5">
        <f t="shared" si="0"/>
        <v>3.1934021927595202E-2</v>
      </c>
      <c r="E17" s="6">
        <f t="shared" si="1"/>
        <v>2.7997684732207206E-2</v>
      </c>
    </row>
    <row r="18" spans="1:5" x14ac:dyDescent="0.25">
      <c r="A18" s="3" t="s">
        <v>13</v>
      </c>
      <c r="B18" s="4">
        <v>2.9750000000000001</v>
      </c>
      <c r="C18" s="4">
        <v>2.9660000000000006</v>
      </c>
      <c r="D18" s="5">
        <f t="shared" si="0"/>
        <v>-8.9999999999994529E-3</v>
      </c>
      <c r="E18" s="6">
        <f t="shared" si="1"/>
        <v>-3.0252100840334473E-3</v>
      </c>
    </row>
    <row r="19" spans="1:5" x14ac:dyDescent="0.25">
      <c r="A19" s="3" t="s">
        <v>14</v>
      </c>
      <c r="B19" s="4">
        <v>3.3340000000000001</v>
      </c>
      <c r="C19" s="4">
        <v>3.3650000000000002</v>
      </c>
      <c r="D19" s="5">
        <f t="shared" si="0"/>
        <v>3.1000000000000139E-2</v>
      </c>
      <c r="E19" s="6">
        <f t="shared" si="1"/>
        <v>9.2981403719256672E-3</v>
      </c>
    </row>
    <row r="20" spans="1:5" x14ac:dyDescent="0.25">
      <c r="A20" s="3" t="s">
        <v>15</v>
      </c>
      <c r="B20" s="4">
        <v>4.8109999999999999</v>
      </c>
      <c r="C20" s="4">
        <v>4.883</v>
      </c>
      <c r="D20" s="5">
        <f t="shared" si="0"/>
        <v>7.2000000000000064E-2</v>
      </c>
      <c r="E20" s="6">
        <f t="shared" si="1"/>
        <v>1.4965703595926083E-2</v>
      </c>
    </row>
    <row r="21" spans="1:5" x14ac:dyDescent="0.25">
      <c r="A21" s="3" t="s">
        <v>16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5" x14ac:dyDescent="0.25">
      <c r="A22" s="3" t="s">
        <v>17</v>
      </c>
      <c r="B22" s="4">
        <v>3.3854925389820028</v>
      </c>
      <c r="C22" s="4">
        <v>3.4153802550587944</v>
      </c>
      <c r="D22" s="5">
        <f t="shared" si="0"/>
        <v>2.9887716076791637E-2</v>
      </c>
      <c r="E22" s="6">
        <f t="shared" si="1"/>
        <v>8.8281736653239573E-3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25"/>
  <sheetViews>
    <sheetView workbookViewId="0">
      <selection activeCell="B6" sqref="B6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32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2.6903686299690408</v>
      </c>
      <c r="C4" s="4">
        <v>2.6933228420801791</v>
      </c>
      <c r="D4" s="5">
        <f t="shared" ref="D4:D22" si="0">C4-B4</f>
        <v>2.9542121111383324E-3</v>
      </c>
      <c r="E4" s="6">
        <f t="shared" ref="E4:E22" si="1">IF(B4,C4/B4-1,0)</f>
        <v>1.0980696393163569E-3</v>
      </c>
    </row>
    <row r="5" spans="1:5" x14ac:dyDescent="0.25">
      <c r="A5" s="3" t="s">
        <v>5</v>
      </c>
      <c r="B5" s="4">
        <v>2.0414635186639258</v>
      </c>
      <c r="C5" s="4">
        <v>2.0446371163939694</v>
      </c>
      <c r="D5" s="5">
        <f t="shared" si="0"/>
        <v>3.1735977300435536E-3</v>
      </c>
      <c r="E5" s="6">
        <f t="shared" si="1"/>
        <v>1.5545698960717225E-3</v>
      </c>
    </row>
    <row r="6" spans="1:5" x14ac:dyDescent="0.25">
      <c r="A6" s="3" t="s">
        <v>6</v>
      </c>
      <c r="B6" s="4">
        <v>0.311</v>
      </c>
      <c r="C6" s="4">
        <v>0.311</v>
      </c>
      <c r="D6" s="5">
        <f t="shared" si="0"/>
        <v>0</v>
      </c>
      <c r="E6" s="6">
        <f t="shared" si="1"/>
        <v>0</v>
      </c>
    </row>
    <row r="7" spans="1:5" x14ac:dyDescent="0.25">
      <c r="A7" s="3" t="s">
        <v>7</v>
      </c>
      <c r="B7" s="4">
        <v>1.4210399929500439</v>
      </c>
      <c r="C7" s="4">
        <v>1.4239407454671722</v>
      </c>
      <c r="D7" s="5">
        <f t="shared" si="0"/>
        <v>2.9007525171282911E-3</v>
      </c>
      <c r="E7" s="6">
        <f t="shared" si="1"/>
        <v>2.0412884447442714E-3</v>
      </c>
    </row>
    <row r="8" spans="1:5" x14ac:dyDescent="0.25">
      <c r="A8" s="3" t="s">
        <v>8</v>
      </c>
      <c r="B8" s="4">
        <v>1.2426639018485983</v>
      </c>
      <c r="C8" s="4">
        <v>1.2462680534107005</v>
      </c>
      <c r="D8" s="5">
        <f t="shared" si="0"/>
        <v>3.6041515621021425E-3</v>
      </c>
      <c r="E8" s="6">
        <f t="shared" si="1"/>
        <v>2.9003430104797001E-3</v>
      </c>
    </row>
    <row r="9" spans="1:5" x14ac:dyDescent="0.25">
      <c r="A9" s="3" t="s">
        <v>9</v>
      </c>
      <c r="B9" s="4">
        <v>0.36500000000000005</v>
      </c>
      <c r="C9" s="4">
        <v>0.36500000000000005</v>
      </c>
      <c r="D9" s="5">
        <f t="shared" si="0"/>
        <v>0</v>
      </c>
      <c r="E9" s="6">
        <f t="shared" si="1"/>
        <v>0</v>
      </c>
    </row>
    <row r="10" spans="1:5" x14ac:dyDescent="0.25">
      <c r="A10" s="3" t="s">
        <v>10</v>
      </c>
      <c r="B10" s="4">
        <v>1.4655520799964588</v>
      </c>
      <c r="C10" s="4">
        <v>1.4674922998793303</v>
      </c>
      <c r="D10" s="5">
        <f t="shared" si="0"/>
        <v>1.9402198828715189E-3</v>
      </c>
      <c r="E10" s="6">
        <f t="shared" si="1"/>
        <v>1.3238832719451032E-3</v>
      </c>
    </row>
    <row r="11" spans="1:5" x14ac:dyDescent="0.25">
      <c r="A11" s="3" t="s">
        <v>11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12</v>
      </c>
      <c r="B12" s="4">
        <v>0</v>
      </c>
      <c r="C12" s="4">
        <v>0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1.2645473458828465</v>
      </c>
      <c r="C14" s="4">
        <v>1.2672096966656821</v>
      </c>
      <c r="D14" s="5">
        <f t="shared" si="0"/>
        <v>2.6623507828356097E-3</v>
      </c>
      <c r="E14" s="6">
        <f t="shared" si="1"/>
        <v>2.1053784909705886E-3</v>
      </c>
    </row>
    <row r="15" spans="1:5" x14ac:dyDescent="0.25">
      <c r="A15" s="3" t="s">
        <v>20</v>
      </c>
      <c r="B15" s="4">
        <v>1.785999553329022</v>
      </c>
      <c r="C15" s="4">
        <v>1.7641536772862083</v>
      </c>
      <c r="D15" s="5">
        <f t="shared" si="0"/>
        <v>-2.1845876042813739E-2</v>
      </c>
      <c r="E15" s="6">
        <f t="shared" si="1"/>
        <v>-1.2231736565719742E-2</v>
      </c>
    </row>
    <row r="16" spans="1:5" x14ac:dyDescent="0.25">
      <c r="A16" s="3" t="s">
        <v>21</v>
      </c>
      <c r="B16" s="4">
        <v>1.6114962070535839</v>
      </c>
      <c r="C16" s="4">
        <v>1.5733210203190644</v>
      </c>
      <c r="D16" s="5">
        <f t="shared" si="0"/>
        <v>-3.8175186734519473E-2</v>
      </c>
      <c r="E16" s="6">
        <f t="shared" si="1"/>
        <v>-2.3689281158357778E-2</v>
      </c>
    </row>
    <row r="17" spans="1:5" x14ac:dyDescent="0.25">
      <c r="A17" s="3" t="s">
        <v>22</v>
      </c>
      <c r="B17" s="4">
        <v>1.2788195021485997</v>
      </c>
      <c r="C17" s="4">
        <v>1.2798919038580872</v>
      </c>
      <c r="D17" s="5">
        <f t="shared" si="0"/>
        <v>1.0724017094874139E-3</v>
      </c>
      <c r="E17" s="6">
        <f t="shared" si="1"/>
        <v>8.3858723430907389E-4</v>
      </c>
    </row>
    <row r="18" spans="1:5" x14ac:dyDescent="0.25">
      <c r="A18" s="3" t="s">
        <v>13</v>
      </c>
      <c r="B18" s="4">
        <v>1.544</v>
      </c>
      <c r="C18" s="4">
        <v>1.5449999999999999</v>
      </c>
      <c r="D18" s="5">
        <f t="shared" si="0"/>
        <v>9.9999999999988987E-4</v>
      </c>
      <c r="E18" s="6">
        <f t="shared" si="1"/>
        <v>6.4766839378238572E-4</v>
      </c>
    </row>
    <row r="19" spans="1:5" x14ac:dyDescent="0.25">
      <c r="A19" s="3" t="s">
        <v>14</v>
      </c>
      <c r="B19" s="4">
        <v>2.1909999999999998</v>
      </c>
      <c r="C19" s="4">
        <v>2.1960000000000006</v>
      </c>
      <c r="D19" s="5">
        <f t="shared" si="0"/>
        <v>5.0000000000007816E-3</v>
      </c>
      <c r="E19" s="6">
        <f t="shared" si="1"/>
        <v>2.2820629849387153E-3</v>
      </c>
    </row>
    <row r="20" spans="1:5" x14ac:dyDescent="0.25">
      <c r="A20" s="3" t="s">
        <v>15</v>
      </c>
      <c r="B20" s="4">
        <v>3.6930000000000009</v>
      </c>
      <c r="C20" s="4">
        <v>3.7030000000000003</v>
      </c>
      <c r="D20" s="5">
        <f t="shared" si="0"/>
        <v>9.9999999999993427E-3</v>
      </c>
      <c r="E20" s="6">
        <f t="shared" si="1"/>
        <v>2.7078256160302239E-3</v>
      </c>
    </row>
    <row r="21" spans="1:5" x14ac:dyDescent="0.25">
      <c r="A21" s="3" t="s">
        <v>16</v>
      </c>
      <c r="B21" s="4">
        <v>1.133</v>
      </c>
      <c r="C21" s="4">
        <v>1.1310000000000002</v>
      </c>
      <c r="D21" s="5">
        <f t="shared" si="0"/>
        <v>-1.9999999999997797E-3</v>
      </c>
      <c r="E21" s="6">
        <f t="shared" si="1"/>
        <v>-1.765225066195697E-3</v>
      </c>
    </row>
    <row r="22" spans="1:5" x14ac:dyDescent="0.25">
      <c r="A22" s="3" t="s">
        <v>17</v>
      </c>
      <c r="B22" s="4">
        <v>2.8374851517163466</v>
      </c>
      <c r="C22" s="4">
        <v>2.8444286176490667</v>
      </c>
      <c r="D22" s="5">
        <f t="shared" si="0"/>
        <v>6.9434659327201054E-3</v>
      </c>
      <c r="E22" s="6">
        <f t="shared" si="1"/>
        <v>2.4470492571635472E-3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E25"/>
  <sheetViews>
    <sheetView workbookViewId="0">
      <selection activeCell="B5" sqref="B5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33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2.4096377844019345</v>
      </c>
      <c r="C4" s="4">
        <v>2.4105179546364028</v>
      </c>
      <c r="D4" s="5">
        <f t="shared" ref="D4:D22" si="0">C4-B4</f>
        <v>8.8017023446829157E-4</v>
      </c>
      <c r="E4" s="6">
        <f t="shared" ref="E4:E22" si="1">IF(B4,C4/B4-1,0)</f>
        <v>3.6527076399850422E-4</v>
      </c>
    </row>
    <row r="5" spans="1:5" x14ac:dyDescent="0.25">
      <c r="A5" s="3" t="s">
        <v>5</v>
      </c>
      <c r="B5" s="4">
        <v>1.8791745707018299</v>
      </c>
      <c r="C5" s="4">
        <v>1.8847515615353665</v>
      </c>
      <c r="D5" s="5">
        <f t="shared" si="0"/>
        <v>5.576990833536577E-3</v>
      </c>
      <c r="E5" s="6">
        <f t="shared" si="1"/>
        <v>2.9677875171829626E-3</v>
      </c>
    </row>
    <row r="6" spans="1:5" x14ac:dyDescent="0.25">
      <c r="A6" s="3" t="s">
        <v>6</v>
      </c>
      <c r="B6" s="4">
        <v>0.55000000000000016</v>
      </c>
      <c r="C6" s="4">
        <v>0.54200000000000004</v>
      </c>
      <c r="D6" s="5">
        <f t="shared" si="0"/>
        <v>-8.0000000000001181E-3</v>
      </c>
      <c r="E6" s="6">
        <f t="shared" si="1"/>
        <v>-1.454545454545475E-2</v>
      </c>
    </row>
    <row r="7" spans="1:5" x14ac:dyDescent="0.25">
      <c r="A7" s="3" t="s">
        <v>7</v>
      </c>
      <c r="B7" s="4">
        <v>1.7691980770236901</v>
      </c>
      <c r="C7" s="4">
        <v>1.7705806406057438</v>
      </c>
      <c r="D7" s="5">
        <f t="shared" si="0"/>
        <v>1.3825635820536863E-3</v>
      </c>
      <c r="E7" s="6">
        <f t="shared" si="1"/>
        <v>7.8146342120133383E-4</v>
      </c>
    </row>
    <row r="8" spans="1:5" x14ac:dyDescent="0.25">
      <c r="A8" s="3" t="s">
        <v>8</v>
      </c>
      <c r="B8" s="4">
        <v>1.5039080479150304</v>
      </c>
      <c r="C8" s="4">
        <v>1.5026188060975931</v>
      </c>
      <c r="D8" s="5">
        <f t="shared" si="0"/>
        <v>-1.2892418174372811E-3</v>
      </c>
      <c r="E8" s="6">
        <f t="shared" si="1"/>
        <v>-8.5726106674188784E-4</v>
      </c>
    </row>
    <row r="9" spans="1:5" x14ac:dyDescent="0.25">
      <c r="A9" s="3" t="s">
        <v>9</v>
      </c>
      <c r="B9" s="4">
        <v>0.27000000000000007</v>
      </c>
      <c r="C9" s="4">
        <v>0.26400000000000001</v>
      </c>
      <c r="D9" s="5">
        <f t="shared" si="0"/>
        <v>-6.0000000000000608E-3</v>
      </c>
      <c r="E9" s="6">
        <f t="shared" si="1"/>
        <v>-2.2222222222222476E-2</v>
      </c>
    </row>
    <row r="10" spans="1:5" x14ac:dyDescent="0.25">
      <c r="A10" s="3" t="s">
        <v>10</v>
      </c>
      <c r="B10" s="4">
        <v>1.5711449723880777</v>
      </c>
      <c r="C10" s="4">
        <v>1.5688576180409142</v>
      </c>
      <c r="D10" s="5">
        <f t="shared" si="0"/>
        <v>-2.2873543471635394E-3</v>
      </c>
      <c r="E10" s="6">
        <f t="shared" si="1"/>
        <v>-1.4558518706818679E-3</v>
      </c>
    </row>
    <row r="11" spans="1:5" x14ac:dyDescent="0.25">
      <c r="A11" s="3" t="s">
        <v>11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12</v>
      </c>
      <c r="B12" s="4">
        <v>1.3862466866946082</v>
      </c>
      <c r="C12" s="4">
        <v>1.4010036482413888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1.7645500048657425</v>
      </c>
      <c r="C15" s="4">
        <v>1.7535393903586158</v>
      </c>
      <c r="D15" s="5">
        <f t="shared" si="0"/>
        <v>-1.1010614507126704E-2</v>
      </c>
      <c r="E15" s="6">
        <f t="shared" si="1"/>
        <v>-6.2398993946133352E-3</v>
      </c>
    </row>
    <row r="16" spans="1:5" x14ac:dyDescent="0.25">
      <c r="A16" s="3" t="s">
        <v>21</v>
      </c>
      <c r="B16" s="4">
        <v>1.87911378349833</v>
      </c>
      <c r="C16" s="4">
        <v>1.8435469147786023</v>
      </c>
      <c r="D16" s="5">
        <f t="shared" si="0"/>
        <v>-3.5566868719727696E-2</v>
      </c>
      <c r="E16" s="6">
        <f t="shared" si="1"/>
        <v>-1.8927469444406486E-2</v>
      </c>
    </row>
    <row r="17" spans="1:5" x14ac:dyDescent="0.25">
      <c r="A17" s="3" t="s">
        <v>22</v>
      </c>
      <c r="B17" s="4">
        <v>1.2043795293699573</v>
      </c>
      <c r="C17" s="4">
        <v>1.2021418818983938</v>
      </c>
      <c r="D17" s="5">
        <f t="shared" si="0"/>
        <v>-2.2376474715635197E-3</v>
      </c>
      <c r="E17" s="6">
        <f t="shared" si="1"/>
        <v>-1.8579255267930916E-3</v>
      </c>
    </row>
    <row r="18" spans="1:5" x14ac:dyDescent="0.25">
      <c r="A18" s="3" t="s">
        <v>13</v>
      </c>
      <c r="B18" s="4">
        <v>1.7700000000000002</v>
      </c>
      <c r="C18" s="4">
        <v>1.7709999999999999</v>
      </c>
      <c r="D18" s="5">
        <f t="shared" si="0"/>
        <v>9.9999999999966782E-4</v>
      </c>
      <c r="E18" s="6">
        <f t="shared" si="1"/>
        <v>5.6497175141223543E-4</v>
      </c>
    </row>
    <row r="19" spans="1:5" x14ac:dyDescent="0.25">
      <c r="A19" s="3" t="s">
        <v>14</v>
      </c>
      <c r="B19" s="4">
        <v>2.3290000000000006</v>
      </c>
      <c r="C19" s="4">
        <v>2.3520000000000003</v>
      </c>
      <c r="D19" s="5">
        <f t="shared" si="0"/>
        <v>2.2999999999999687E-2</v>
      </c>
      <c r="E19" s="6">
        <f t="shared" si="1"/>
        <v>9.8754830399312432E-3</v>
      </c>
    </row>
    <row r="20" spans="1:5" x14ac:dyDescent="0.25">
      <c r="A20" s="3" t="s">
        <v>15</v>
      </c>
      <c r="B20" s="4">
        <v>3.7290000000000005</v>
      </c>
      <c r="C20" s="4">
        <v>3.7710000000000004</v>
      </c>
      <c r="D20" s="5">
        <f t="shared" si="0"/>
        <v>4.1999999999999815E-2</v>
      </c>
      <c r="E20" s="6">
        <f t="shared" si="1"/>
        <v>1.1263073209975882E-2</v>
      </c>
    </row>
    <row r="21" spans="1:5" x14ac:dyDescent="0.25">
      <c r="A21" s="3" t="s">
        <v>16</v>
      </c>
      <c r="B21" s="4">
        <v>1.2870000000000001</v>
      </c>
      <c r="C21" s="4">
        <v>1.2669999999999999</v>
      </c>
      <c r="D21" s="5">
        <f t="shared" si="0"/>
        <v>-2.000000000000024E-2</v>
      </c>
      <c r="E21" s="6">
        <f t="shared" si="1"/>
        <v>-1.5540015540015717E-2</v>
      </c>
    </row>
    <row r="22" spans="1:5" x14ac:dyDescent="0.25">
      <c r="A22" s="3" t="s">
        <v>17</v>
      </c>
      <c r="B22" s="4">
        <v>2.409534076643987</v>
      </c>
      <c r="C22" s="4">
        <v>2.4325361357190212</v>
      </c>
      <c r="D22" s="5">
        <f t="shared" si="0"/>
        <v>2.3002059075034165E-2</v>
      </c>
      <c r="E22" s="6">
        <f t="shared" si="1"/>
        <v>9.5462684250855467E-3</v>
      </c>
    </row>
    <row r="24" spans="1:5" ht="30" x14ac:dyDescent="0.25">
      <c r="A24" s="7" t="s">
        <v>37</v>
      </c>
    </row>
    <row r="25" spans="1:5" ht="30" x14ac:dyDescent="0.25">
      <c r="A25" s="7" t="s">
        <v>39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E25"/>
  <sheetViews>
    <sheetView workbookViewId="0">
      <selection activeCell="C4" sqref="C4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34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3.055347961574892</v>
      </c>
      <c r="C4" s="4">
        <v>3.0510808485151317</v>
      </c>
      <c r="D4" s="5">
        <f t="shared" ref="D4:D22" si="0">C4-B4</f>
        <v>-4.2671130597602414E-3</v>
      </c>
      <c r="E4" s="6">
        <f t="shared" ref="E4:E22" si="1">IF(B4,C4/B4-1,0)</f>
        <v>-1.3966046137542376E-3</v>
      </c>
    </row>
    <row r="5" spans="1:5" x14ac:dyDescent="0.25">
      <c r="A5" s="3" t="s">
        <v>5</v>
      </c>
      <c r="B5" s="4">
        <v>1.7270280297592502</v>
      </c>
      <c r="C5" s="4">
        <v>1.7221355409665651</v>
      </c>
      <c r="D5" s="5">
        <f t="shared" si="0"/>
        <v>-4.8924887926851124E-3</v>
      </c>
      <c r="E5" s="6">
        <f t="shared" si="1"/>
        <v>-2.8328948392152276E-3</v>
      </c>
    </row>
    <row r="6" spans="1:5" x14ac:dyDescent="0.25">
      <c r="A6" s="3" t="s">
        <v>6</v>
      </c>
      <c r="B6" s="4">
        <v>0.27300000000000002</v>
      </c>
      <c r="C6" s="4">
        <v>0.26800000000000002</v>
      </c>
      <c r="D6" s="5">
        <f t="shared" si="0"/>
        <v>-5.0000000000000044E-3</v>
      </c>
      <c r="E6" s="6">
        <f t="shared" si="1"/>
        <v>-1.8315018315018361E-2</v>
      </c>
    </row>
    <row r="7" spans="1:5" x14ac:dyDescent="0.25">
      <c r="A7" s="3" t="s">
        <v>7</v>
      </c>
      <c r="B7" s="4">
        <v>2.2589688414296631</v>
      </c>
      <c r="C7" s="4">
        <v>2.2571180360399534</v>
      </c>
      <c r="D7" s="5">
        <f t="shared" si="0"/>
        <v>-1.8508053897097199E-3</v>
      </c>
      <c r="E7" s="6">
        <f t="shared" si="1"/>
        <v>-8.193142622270333E-4</v>
      </c>
    </row>
    <row r="8" spans="1:5" x14ac:dyDescent="0.25">
      <c r="A8" s="3" t="s">
        <v>8</v>
      </c>
      <c r="B8" s="4">
        <v>2.0186558468737292</v>
      </c>
      <c r="C8" s="4">
        <v>2.0181358456443461</v>
      </c>
      <c r="D8" s="5">
        <f t="shared" si="0"/>
        <v>-5.2000122938311577E-4</v>
      </c>
      <c r="E8" s="6">
        <f t="shared" si="1"/>
        <v>-2.5759776248557298E-4</v>
      </c>
    </row>
    <row r="9" spans="1:5" x14ac:dyDescent="0.25">
      <c r="A9" s="3" t="s">
        <v>9</v>
      </c>
      <c r="B9" s="4">
        <v>0.28199999999999997</v>
      </c>
      <c r="C9" s="4">
        <v>0.27700000000000008</v>
      </c>
      <c r="D9" s="5">
        <f t="shared" si="0"/>
        <v>-4.9999999999998934E-3</v>
      </c>
      <c r="E9" s="6">
        <f t="shared" si="1"/>
        <v>-1.7730496453900346E-2</v>
      </c>
    </row>
    <row r="10" spans="1:5" x14ac:dyDescent="0.25">
      <c r="A10" s="3" t="s">
        <v>10</v>
      </c>
      <c r="B10" s="4">
        <v>2.1373247600096734</v>
      </c>
      <c r="C10" s="4">
        <v>2.1361308003262098</v>
      </c>
      <c r="D10" s="5">
        <f t="shared" si="0"/>
        <v>-1.1939596834635857E-3</v>
      </c>
      <c r="E10" s="6">
        <f t="shared" si="1"/>
        <v>-5.5862342766210826E-4</v>
      </c>
    </row>
    <row r="11" spans="1:5" x14ac:dyDescent="0.25">
      <c r="A11" s="3" t="s">
        <v>11</v>
      </c>
      <c r="B11" s="4">
        <v>1.9627808778831495</v>
      </c>
      <c r="C11" s="4">
        <v>1.9641336688289386</v>
      </c>
      <c r="D11" s="5">
        <f t="shared" si="0"/>
        <v>1.3527909457891063E-3</v>
      </c>
      <c r="E11" s="6">
        <f t="shared" si="1"/>
        <v>6.8922158404571832E-4</v>
      </c>
    </row>
    <row r="12" spans="1:5" x14ac:dyDescent="0.25">
      <c r="A12" s="3" t="s">
        <v>12</v>
      </c>
      <c r="B12" s="4">
        <v>2.1786262873998519</v>
      </c>
      <c r="C12" s="4">
        <v>2.1943815025181639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2.1878417499210112</v>
      </c>
      <c r="C15" s="4">
        <v>2.182326554651691</v>
      </c>
      <c r="D15" s="5">
        <f t="shared" si="0"/>
        <v>-5.5151952693202055E-3</v>
      </c>
      <c r="E15" s="6">
        <f t="shared" si="1"/>
        <v>-2.5208382962430553E-3</v>
      </c>
    </row>
    <row r="16" spans="1:5" x14ac:dyDescent="0.25">
      <c r="A16" s="3" t="s">
        <v>21</v>
      </c>
      <c r="B16" s="4">
        <v>1.9276132581470375</v>
      </c>
      <c r="C16" s="4">
        <v>1.9210502795461595</v>
      </c>
      <c r="D16" s="5">
        <f t="shared" si="0"/>
        <v>-6.5629786008780666E-3</v>
      </c>
      <c r="E16" s="6">
        <f t="shared" si="1"/>
        <v>-3.4047175039597644E-3</v>
      </c>
    </row>
    <row r="17" spans="1:5" x14ac:dyDescent="0.25">
      <c r="A17" s="3" t="s">
        <v>22</v>
      </c>
      <c r="B17" s="4">
        <v>1.5321368018228769</v>
      </c>
      <c r="C17" s="4">
        <v>1.5406640774800644</v>
      </c>
      <c r="D17" s="5">
        <f t="shared" si="0"/>
        <v>8.5272756571874719E-3</v>
      </c>
      <c r="E17" s="6">
        <f t="shared" si="1"/>
        <v>5.5656098378695784E-3</v>
      </c>
    </row>
    <row r="18" spans="1:5" x14ac:dyDescent="0.25">
      <c r="A18" s="3" t="s">
        <v>13</v>
      </c>
      <c r="B18" s="4">
        <v>2.2250000000000001</v>
      </c>
      <c r="C18" s="4">
        <v>2.2229999999999999</v>
      </c>
      <c r="D18" s="5">
        <f t="shared" si="0"/>
        <v>-2.0000000000002238E-3</v>
      </c>
      <c r="E18" s="6">
        <f t="shared" si="1"/>
        <v>-8.9887640449448636E-4</v>
      </c>
    </row>
    <row r="19" spans="1:5" x14ac:dyDescent="0.25">
      <c r="A19" s="3" t="s">
        <v>14</v>
      </c>
      <c r="B19" s="4">
        <v>2.5390000000000001</v>
      </c>
      <c r="C19" s="4">
        <v>2.5179999999999998</v>
      </c>
      <c r="D19" s="5">
        <f t="shared" si="0"/>
        <v>-2.1000000000000352E-2</v>
      </c>
      <c r="E19" s="6">
        <f t="shared" si="1"/>
        <v>-8.2709728239466207E-3</v>
      </c>
    </row>
    <row r="20" spans="1:5" x14ac:dyDescent="0.25">
      <c r="A20" s="3" t="s">
        <v>15</v>
      </c>
      <c r="B20" s="4">
        <v>3.7920000000000007</v>
      </c>
      <c r="C20" s="4">
        <v>3.76</v>
      </c>
      <c r="D20" s="5">
        <f t="shared" si="0"/>
        <v>-3.2000000000000917E-2</v>
      </c>
      <c r="E20" s="6">
        <f t="shared" si="1"/>
        <v>-8.4388185654010739E-3</v>
      </c>
    </row>
    <row r="21" spans="1:5" x14ac:dyDescent="0.25">
      <c r="A21" s="3" t="s">
        <v>16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5" x14ac:dyDescent="0.25">
      <c r="A22" s="3" t="s">
        <v>17</v>
      </c>
      <c r="B22" s="4">
        <v>2.6066515964001131</v>
      </c>
      <c r="C22" s="4">
        <v>2.5878842736822669</v>
      </c>
      <c r="D22" s="5">
        <f t="shared" si="0"/>
        <v>-1.8767322717846202E-2</v>
      </c>
      <c r="E22" s="6">
        <f t="shared" si="1"/>
        <v>-7.1997817981369616E-3</v>
      </c>
    </row>
    <row r="24" spans="1:5" ht="30" x14ac:dyDescent="0.25">
      <c r="A24" s="7" t="s">
        <v>37</v>
      </c>
    </row>
    <row r="25" spans="1:5" ht="30" x14ac:dyDescent="0.25">
      <c r="A25" s="7" t="s">
        <v>39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E25"/>
  <sheetViews>
    <sheetView workbookViewId="0">
      <selection activeCell="C4" sqref="C4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35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3.3749855778012008</v>
      </c>
      <c r="C4" s="4">
        <v>3.3669067569432958</v>
      </c>
      <c r="D4" s="5">
        <f t="shared" ref="D4:D22" si="0">C4-B4</f>
        <v>-8.0788208579050114E-3</v>
      </c>
      <c r="E4" s="6">
        <f t="shared" ref="E4:E22" si="1">IF(B4,C4/B4-1,0)</f>
        <v>-2.393734927652158E-3</v>
      </c>
    </row>
    <row r="5" spans="1:5" x14ac:dyDescent="0.25">
      <c r="A5" s="3" t="s">
        <v>5</v>
      </c>
      <c r="B5" s="4">
        <v>1.9736276050867985</v>
      </c>
      <c r="C5" s="4">
        <v>1.9689281677706707</v>
      </c>
      <c r="D5" s="5">
        <f t="shared" si="0"/>
        <v>-4.6994373161277636E-3</v>
      </c>
      <c r="E5" s="6">
        <f t="shared" si="1"/>
        <v>-2.3811165308063043E-3</v>
      </c>
    </row>
    <row r="6" spans="1:5" x14ac:dyDescent="0.25">
      <c r="A6" s="3" t="s">
        <v>6</v>
      </c>
      <c r="B6" s="4">
        <v>0.18099999999999999</v>
      </c>
      <c r="C6" s="4">
        <v>0.17</v>
      </c>
      <c r="D6" s="5">
        <f t="shared" si="0"/>
        <v>-1.0999999999999982E-2</v>
      </c>
      <c r="E6" s="6">
        <f t="shared" si="1"/>
        <v>-6.0773480662983381E-2</v>
      </c>
    </row>
    <row r="7" spans="1:5" x14ac:dyDescent="0.25">
      <c r="A7" s="3" t="s">
        <v>7</v>
      </c>
      <c r="B7" s="4">
        <v>2.2989176439348418</v>
      </c>
      <c r="C7" s="4">
        <v>2.2959220798203543</v>
      </c>
      <c r="D7" s="5">
        <f t="shared" si="0"/>
        <v>-2.9955641144874257E-3</v>
      </c>
      <c r="E7" s="6">
        <f t="shared" si="1"/>
        <v>-1.3030323736870075E-3</v>
      </c>
    </row>
    <row r="8" spans="1:5" x14ac:dyDescent="0.25">
      <c r="A8" s="3" t="s">
        <v>8</v>
      </c>
      <c r="B8" s="4">
        <v>1.8994778490004651</v>
      </c>
      <c r="C8" s="4">
        <v>1.8937209265609261</v>
      </c>
      <c r="D8" s="5">
        <f t="shared" si="0"/>
        <v>-5.7569224395390695E-3</v>
      </c>
      <c r="E8" s="6">
        <f t="shared" si="1"/>
        <v>-3.0307920898200447E-3</v>
      </c>
    </row>
    <row r="9" spans="1:5" x14ac:dyDescent="0.25">
      <c r="A9" s="3" t="s">
        <v>9</v>
      </c>
      <c r="B9" s="4">
        <v>0.19100000000000003</v>
      </c>
      <c r="C9" s="4">
        <v>0.17999999999999997</v>
      </c>
      <c r="D9" s="5">
        <f t="shared" si="0"/>
        <v>-1.1000000000000065E-2</v>
      </c>
      <c r="E9" s="6">
        <f t="shared" si="1"/>
        <v>-5.7591623036649553E-2</v>
      </c>
    </row>
    <row r="10" spans="1:5" x14ac:dyDescent="0.25">
      <c r="A10" s="3" t="s">
        <v>10</v>
      </c>
      <c r="B10" s="4">
        <v>2.022124595758243</v>
      </c>
      <c r="C10" s="4">
        <v>2.0179759200004659</v>
      </c>
      <c r="D10" s="5">
        <f t="shared" si="0"/>
        <v>-4.1486757577771094E-3</v>
      </c>
      <c r="E10" s="6">
        <f t="shared" si="1"/>
        <v>-2.0516420039000671E-3</v>
      </c>
    </row>
    <row r="11" spans="1:5" x14ac:dyDescent="0.25">
      <c r="A11" s="3" t="s">
        <v>11</v>
      </c>
      <c r="B11" s="4">
        <v>1.7790021301408867</v>
      </c>
      <c r="C11" s="4">
        <v>1.7764109381024389</v>
      </c>
      <c r="D11" s="5">
        <f t="shared" si="0"/>
        <v>-2.5911920384478204E-3</v>
      </c>
      <c r="E11" s="6">
        <f t="shared" si="1"/>
        <v>-1.4565424034892471E-3</v>
      </c>
    </row>
    <row r="12" spans="1:5" x14ac:dyDescent="0.25">
      <c r="A12" s="3" t="s">
        <v>12</v>
      </c>
      <c r="B12" s="4">
        <v>1.9937728396320369</v>
      </c>
      <c r="C12" s="4">
        <v>2.020891878431625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2.2368241899039916</v>
      </c>
      <c r="C15" s="4">
        <v>2.2281657898942715</v>
      </c>
      <c r="D15" s="5">
        <f t="shared" si="0"/>
        <v>-8.6584000097200686E-3</v>
      </c>
      <c r="E15" s="6">
        <f t="shared" si="1"/>
        <v>-3.8708451244403586E-3</v>
      </c>
    </row>
    <row r="16" spans="1:5" x14ac:dyDescent="0.25">
      <c r="A16" s="3" t="s">
        <v>21</v>
      </c>
      <c r="B16" s="4">
        <v>1.8966988214988976</v>
      </c>
      <c r="C16" s="4">
        <v>1.8870330701812941</v>
      </c>
      <c r="D16" s="5">
        <f t="shared" si="0"/>
        <v>-9.6657513176034993E-3</v>
      </c>
      <c r="E16" s="6">
        <f t="shared" si="1"/>
        <v>-5.096091803318048E-3</v>
      </c>
    </row>
    <row r="17" spans="1:5" x14ac:dyDescent="0.25">
      <c r="A17" s="3" t="s">
        <v>22</v>
      </c>
      <c r="B17" s="4">
        <v>1.4033292461196618</v>
      </c>
      <c r="C17" s="4">
        <v>1.4210850920422324</v>
      </c>
      <c r="D17" s="5">
        <f t="shared" si="0"/>
        <v>1.7755845922570623E-2</v>
      </c>
      <c r="E17" s="6">
        <f t="shared" si="1"/>
        <v>1.2652658648472759E-2</v>
      </c>
    </row>
    <row r="18" spans="1:5" x14ac:dyDescent="0.25">
      <c r="A18" s="3" t="s">
        <v>13</v>
      </c>
      <c r="B18" s="4">
        <v>2.1779999999999999</v>
      </c>
      <c r="C18" s="4">
        <v>2.1750000000000003</v>
      </c>
      <c r="D18" s="5">
        <f t="shared" si="0"/>
        <v>-2.9999999999996696E-3</v>
      </c>
      <c r="E18" s="6">
        <f t="shared" si="1"/>
        <v>-1.3774104683194066E-3</v>
      </c>
    </row>
    <row r="19" spans="1:5" x14ac:dyDescent="0.25">
      <c r="A19" s="3" t="s">
        <v>14</v>
      </c>
      <c r="B19" s="4">
        <v>3.149</v>
      </c>
      <c r="C19" s="4">
        <v>3.1629999999999994</v>
      </c>
      <c r="D19" s="5">
        <f t="shared" si="0"/>
        <v>1.3999999999999346E-2</v>
      </c>
      <c r="E19" s="6">
        <f t="shared" si="1"/>
        <v>4.4458558272464366E-3</v>
      </c>
    </row>
    <row r="20" spans="1:5" x14ac:dyDescent="0.25">
      <c r="A20" s="3" t="s">
        <v>15</v>
      </c>
      <c r="B20" s="4">
        <v>5.128000000000001</v>
      </c>
      <c r="C20" s="4">
        <v>5.1640000000000006</v>
      </c>
      <c r="D20" s="5">
        <f t="shared" si="0"/>
        <v>3.5999999999999588E-2</v>
      </c>
      <c r="E20" s="6">
        <f t="shared" si="1"/>
        <v>7.0202808112322934E-3</v>
      </c>
    </row>
    <row r="21" spans="1:5" x14ac:dyDescent="0.25">
      <c r="A21" s="3" t="s">
        <v>16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5" x14ac:dyDescent="0.25">
      <c r="A22" s="3" t="s">
        <v>17</v>
      </c>
      <c r="B22" s="4">
        <v>3.2292116001432003</v>
      </c>
      <c r="C22" s="4">
        <v>3.2432441214640364</v>
      </c>
      <c r="D22" s="5">
        <f t="shared" si="0"/>
        <v>1.40325213208361E-2</v>
      </c>
      <c r="E22" s="6">
        <f t="shared" si="1"/>
        <v>4.3454945226302222E-3</v>
      </c>
    </row>
    <row r="24" spans="1:5" ht="30" x14ac:dyDescent="0.25">
      <c r="A24" s="7" t="s">
        <v>37</v>
      </c>
    </row>
    <row r="25" spans="1:5" ht="30" x14ac:dyDescent="0.25">
      <c r="A25" s="7" t="s">
        <v>39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E25"/>
  <sheetViews>
    <sheetView workbookViewId="0">
      <selection activeCell="B5" sqref="B5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36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2.5036542816058933</v>
      </c>
      <c r="C4" s="4">
        <v>2.5076738414662723</v>
      </c>
      <c r="D4" s="5">
        <f t="shared" ref="D4:D22" si="0">C4-B4</f>
        <v>4.0195598603789406E-3</v>
      </c>
      <c r="E4" s="6">
        <f t="shared" ref="E4:E22" si="1">IF(B4,C4/B4-1,0)</f>
        <v>1.6054771978344373E-3</v>
      </c>
    </row>
    <row r="5" spans="1:5" x14ac:dyDescent="0.25">
      <c r="A5" s="3" t="s">
        <v>5</v>
      </c>
      <c r="B5" s="4">
        <v>1.6034143277246917</v>
      </c>
      <c r="C5" s="4">
        <v>1.6064928544857389</v>
      </c>
      <c r="D5" s="5">
        <f t="shared" si="0"/>
        <v>3.0785267610471401E-3</v>
      </c>
      <c r="E5" s="6">
        <f t="shared" si="1"/>
        <v>1.9199820706452542E-3</v>
      </c>
    </row>
    <row r="6" spans="1:5" x14ac:dyDescent="0.25">
      <c r="A6" s="3" t="s">
        <v>6</v>
      </c>
      <c r="B6" s="4">
        <v>0.17799999999999999</v>
      </c>
      <c r="C6" s="4">
        <v>0.17200000000000001</v>
      </c>
      <c r="D6" s="5">
        <f t="shared" si="0"/>
        <v>-5.9999999999999776E-3</v>
      </c>
      <c r="E6" s="6">
        <f t="shared" si="1"/>
        <v>-3.3707865168539186E-2</v>
      </c>
    </row>
    <row r="7" spans="1:5" x14ac:dyDescent="0.25">
      <c r="A7" s="3" t="s">
        <v>7</v>
      </c>
      <c r="B7" s="4">
        <v>1.984228337491871</v>
      </c>
      <c r="C7" s="4">
        <v>1.9896898965963543</v>
      </c>
      <c r="D7" s="5">
        <f t="shared" si="0"/>
        <v>5.4615591044833156E-3</v>
      </c>
      <c r="E7" s="6">
        <f t="shared" si="1"/>
        <v>2.7524851859472843E-3</v>
      </c>
    </row>
    <row r="8" spans="1:5" x14ac:dyDescent="0.25">
      <c r="A8" s="3" t="s">
        <v>8</v>
      </c>
      <c r="B8" s="4">
        <v>1.6164612982499578</v>
      </c>
      <c r="C8" s="4">
        <v>1.6207641237221599</v>
      </c>
      <c r="D8" s="5">
        <f t="shared" si="0"/>
        <v>4.3028254722021764E-3</v>
      </c>
      <c r="E8" s="6">
        <f t="shared" si="1"/>
        <v>2.6618796731234795E-3</v>
      </c>
    </row>
    <row r="9" spans="1:5" x14ac:dyDescent="0.25">
      <c r="A9" s="3" t="s">
        <v>9</v>
      </c>
      <c r="B9" s="4">
        <v>0.31799999999999995</v>
      </c>
      <c r="C9" s="4">
        <v>0.315</v>
      </c>
      <c r="D9" s="5">
        <f t="shared" si="0"/>
        <v>-2.9999999999999472E-3</v>
      </c>
      <c r="E9" s="6">
        <f t="shared" si="1"/>
        <v>-9.4339622641508303E-3</v>
      </c>
    </row>
    <row r="10" spans="1:5" x14ac:dyDescent="0.25">
      <c r="A10" s="3" t="s">
        <v>10</v>
      </c>
      <c r="B10" s="4">
        <v>1.8053123067042027</v>
      </c>
      <c r="C10" s="4">
        <v>1.8092526892531144</v>
      </c>
      <c r="D10" s="5">
        <f t="shared" si="0"/>
        <v>3.9403825489117139E-3</v>
      </c>
      <c r="E10" s="6">
        <f t="shared" si="1"/>
        <v>2.1826597726490871E-3</v>
      </c>
    </row>
    <row r="11" spans="1:5" x14ac:dyDescent="0.25">
      <c r="A11" s="3" t="s">
        <v>11</v>
      </c>
      <c r="B11" s="4">
        <v>1.654090967502267</v>
      </c>
      <c r="C11" s="4">
        <v>1.6631249340982268</v>
      </c>
      <c r="D11" s="5">
        <f t="shared" si="0"/>
        <v>9.0339665959597859E-3</v>
      </c>
      <c r="E11" s="6">
        <f t="shared" si="1"/>
        <v>5.4615899448391403E-3</v>
      </c>
    </row>
    <row r="12" spans="1:5" x14ac:dyDescent="0.25">
      <c r="A12" s="3" t="s">
        <v>12</v>
      </c>
      <c r="B12" s="4">
        <v>1.5748701769332394</v>
      </c>
      <c r="C12" s="4">
        <v>1.5916150777404334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2.0452195230149557</v>
      </c>
      <c r="C15" s="4">
        <v>2.0317346932944473</v>
      </c>
      <c r="D15" s="5">
        <f t="shared" si="0"/>
        <v>-1.3484829720508351E-2</v>
      </c>
      <c r="E15" s="6">
        <f t="shared" si="1"/>
        <v>-6.5933409928679021E-3</v>
      </c>
    </row>
    <row r="16" spans="1:5" x14ac:dyDescent="0.25">
      <c r="A16" s="3" t="s">
        <v>21</v>
      </c>
      <c r="B16" s="4">
        <v>2.2824644803021665</v>
      </c>
      <c r="C16" s="4">
        <v>2.232256877002567</v>
      </c>
      <c r="D16" s="5">
        <f t="shared" si="0"/>
        <v>-5.0207603299599501E-2</v>
      </c>
      <c r="E16" s="6">
        <f t="shared" si="1"/>
        <v>-2.1997101699892663E-2</v>
      </c>
    </row>
    <row r="17" spans="1:5" x14ac:dyDescent="0.25">
      <c r="A17" s="3" t="s">
        <v>22</v>
      </c>
      <c r="B17" s="4">
        <v>1.4053624762438597</v>
      </c>
      <c r="C17" s="4">
        <v>1.4000651172740401</v>
      </c>
      <c r="D17" s="5">
        <f t="shared" si="0"/>
        <v>-5.2973589698195322E-3</v>
      </c>
      <c r="E17" s="6">
        <f t="shared" si="1"/>
        <v>-3.7693897904389484E-3</v>
      </c>
    </row>
    <row r="18" spans="1:5" x14ac:dyDescent="0.25">
      <c r="A18" s="3" t="s">
        <v>13</v>
      </c>
      <c r="B18" s="4">
        <v>1.9070000000000003</v>
      </c>
      <c r="C18" s="4">
        <v>1.9090000000000003</v>
      </c>
      <c r="D18" s="5">
        <f t="shared" si="0"/>
        <v>2.0000000000000018E-3</v>
      </c>
      <c r="E18" s="6">
        <f t="shared" si="1"/>
        <v>1.0487676979549221E-3</v>
      </c>
    </row>
    <row r="19" spans="1:5" x14ac:dyDescent="0.25">
      <c r="A19" s="3" t="s">
        <v>14</v>
      </c>
      <c r="B19" s="4">
        <v>2.4470000000000001</v>
      </c>
      <c r="C19" s="4">
        <v>2.46</v>
      </c>
      <c r="D19" s="5">
        <f t="shared" si="0"/>
        <v>1.2999999999999901E-2</v>
      </c>
      <c r="E19" s="6">
        <f t="shared" si="1"/>
        <v>5.312627707396711E-3</v>
      </c>
    </row>
    <row r="20" spans="1:5" x14ac:dyDescent="0.25">
      <c r="A20" s="3" t="s">
        <v>15</v>
      </c>
      <c r="B20" s="4">
        <v>4.0069999999999997</v>
      </c>
      <c r="C20" s="4">
        <v>4.0350000000000001</v>
      </c>
      <c r="D20" s="5">
        <f t="shared" si="0"/>
        <v>2.8000000000000469E-2</v>
      </c>
      <c r="E20" s="6">
        <f t="shared" si="1"/>
        <v>6.9877714000501356E-3</v>
      </c>
    </row>
    <row r="21" spans="1:5" x14ac:dyDescent="0.25">
      <c r="A21" s="3" t="s">
        <v>16</v>
      </c>
      <c r="B21" s="4">
        <v>1.44</v>
      </c>
      <c r="C21" s="4">
        <v>1.4330000000000001</v>
      </c>
      <c r="D21" s="5">
        <f t="shared" si="0"/>
        <v>-6.9999999999998952E-3</v>
      </c>
      <c r="E21" s="6">
        <f t="shared" si="1"/>
        <v>-4.8611111111110938E-3</v>
      </c>
    </row>
    <row r="22" spans="1:5" x14ac:dyDescent="0.25">
      <c r="A22" s="3" t="s">
        <v>17</v>
      </c>
      <c r="B22" s="4">
        <v>2.4295904997441999</v>
      </c>
      <c r="C22" s="4">
        <v>2.4414013264735703</v>
      </c>
      <c r="D22" s="5">
        <f t="shared" si="0"/>
        <v>1.1810826729370394E-2</v>
      </c>
      <c r="E22" s="6">
        <f t="shared" si="1"/>
        <v>4.8612417321411971E-3</v>
      </c>
    </row>
    <row r="24" spans="1:5" ht="30" x14ac:dyDescent="0.25">
      <c r="A24" s="7" t="s">
        <v>37</v>
      </c>
    </row>
    <row r="25" spans="1:5" ht="30" x14ac:dyDescent="0.25">
      <c r="A25" s="7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4" sqref="C4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24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2.7582098963022919</v>
      </c>
      <c r="C4" s="4">
        <v>2.7499787642627442</v>
      </c>
      <c r="D4" s="5">
        <f t="shared" ref="D4:D22" si="0">C4-B4</f>
        <v>-8.2311320395476173E-3</v>
      </c>
      <c r="E4" s="6">
        <f t="shared" ref="E4:E22" si="1">IF(B4,C4/B4-1,0)</f>
        <v>-2.9842297537190365E-3</v>
      </c>
    </row>
    <row r="5" spans="1:5" x14ac:dyDescent="0.25">
      <c r="A5" s="3" t="s">
        <v>5</v>
      </c>
      <c r="B5" s="4">
        <v>1.6803043651306027</v>
      </c>
      <c r="C5" s="4">
        <v>1.6783860640112764</v>
      </c>
      <c r="D5" s="5">
        <f t="shared" si="0"/>
        <v>-1.9183011193262267E-3</v>
      </c>
      <c r="E5" s="6">
        <f t="shared" si="1"/>
        <v>-1.1416390739288351E-3</v>
      </c>
    </row>
    <row r="6" spans="1:5" x14ac:dyDescent="0.25">
      <c r="A6" s="3" t="s">
        <v>6</v>
      </c>
      <c r="B6" s="4">
        <v>0.32400000000000001</v>
      </c>
      <c r="C6" s="4">
        <v>0.30600000000000005</v>
      </c>
      <c r="D6" s="5">
        <f t="shared" si="0"/>
        <v>-1.799999999999996E-2</v>
      </c>
      <c r="E6" s="6">
        <f t="shared" si="1"/>
        <v>-5.5555555555555469E-2</v>
      </c>
    </row>
    <row r="7" spans="1:5" x14ac:dyDescent="0.25">
      <c r="A7" s="3" t="s">
        <v>7</v>
      </c>
      <c r="B7" s="4">
        <v>2.3660388877158778</v>
      </c>
      <c r="C7" s="4">
        <v>2.359393022358578</v>
      </c>
      <c r="D7" s="5">
        <f t="shared" si="0"/>
        <v>-6.6458653572998294E-3</v>
      </c>
      <c r="E7" s="6">
        <f t="shared" si="1"/>
        <v>-2.8088571966438103E-3</v>
      </c>
    </row>
    <row r="8" spans="1:5" x14ac:dyDescent="0.25">
      <c r="A8" s="3" t="s">
        <v>8</v>
      </c>
      <c r="B8" s="4">
        <v>1.8660160016400158</v>
      </c>
      <c r="C8" s="4">
        <v>1.8564646928920334</v>
      </c>
      <c r="D8" s="5">
        <f t="shared" si="0"/>
        <v>-9.5513087479823788E-3</v>
      </c>
      <c r="E8" s="6">
        <f t="shared" si="1"/>
        <v>-5.1185567216935901E-3</v>
      </c>
    </row>
    <row r="9" spans="1:5" x14ac:dyDescent="0.25">
      <c r="A9" s="3" t="s">
        <v>9</v>
      </c>
      <c r="B9" s="4">
        <v>0.38100000000000006</v>
      </c>
      <c r="C9" s="4">
        <v>0.37000000000000011</v>
      </c>
      <c r="D9" s="5">
        <f t="shared" si="0"/>
        <v>-1.0999999999999954E-2</v>
      </c>
      <c r="E9" s="6">
        <f t="shared" si="1"/>
        <v>-2.887139107611536E-2</v>
      </c>
    </row>
    <row r="10" spans="1:5" x14ac:dyDescent="0.25">
      <c r="A10" s="3" t="s">
        <v>10</v>
      </c>
      <c r="B10" s="4">
        <v>1.9558208825188772</v>
      </c>
      <c r="C10" s="4">
        <v>1.9481930813170316</v>
      </c>
      <c r="D10" s="5">
        <f t="shared" si="0"/>
        <v>-7.6278012018455854E-3</v>
      </c>
      <c r="E10" s="6">
        <f t="shared" si="1"/>
        <v>-3.9000510067270788E-3</v>
      </c>
    </row>
    <row r="11" spans="1:5" x14ac:dyDescent="0.25">
      <c r="A11" s="3" t="s">
        <v>11</v>
      </c>
      <c r="B11" s="4">
        <v>2.1300323145936684</v>
      </c>
      <c r="C11" s="4">
        <v>2.1276728019186275</v>
      </c>
      <c r="D11" s="5">
        <f t="shared" si="0"/>
        <v>-2.3595126750408646E-3</v>
      </c>
      <c r="E11" s="6">
        <f t="shared" si="1"/>
        <v>-1.1077356239503899E-3</v>
      </c>
    </row>
    <row r="12" spans="1:5" x14ac:dyDescent="0.25">
      <c r="A12" s="3" t="s">
        <v>12</v>
      </c>
      <c r="B12" s="4">
        <v>1.6000602156469801</v>
      </c>
      <c r="C12" s="4">
        <v>1.6343482740715547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1.8050737256517679</v>
      </c>
      <c r="C15" s="4">
        <v>1.7945196410272815</v>
      </c>
      <c r="D15" s="5">
        <f t="shared" si="0"/>
        <v>-1.0554084624486482E-2</v>
      </c>
      <c r="E15" s="6">
        <f t="shared" si="1"/>
        <v>-5.8468994781227801E-3</v>
      </c>
    </row>
    <row r="16" spans="1:5" x14ac:dyDescent="0.25">
      <c r="A16" s="3" t="s">
        <v>21</v>
      </c>
      <c r="B16" s="4">
        <v>1.5064449734342924</v>
      </c>
      <c r="C16" s="4">
        <v>1.5021537104714755</v>
      </c>
      <c r="D16" s="5">
        <f t="shared" si="0"/>
        <v>-4.2912629628168997E-3</v>
      </c>
      <c r="E16" s="6">
        <f t="shared" si="1"/>
        <v>-2.8486025301236451E-3</v>
      </c>
    </row>
    <row r="17" spans="1:5" x14ac:dyDescent="0.25">
      <c r="A17" s="3" t="s">
        <v>22</v>
      </c>
      <c r="B17" s="4">
        <v>1.191014643409039</v>
      </c>
      <c r="C17" s="4">
        <v>1.2032595840111353</v>
      </c>
      <c r="D17" s="5">
        <f t="shared" si="0"/>
        <v>1.2244940602096355E-2</v>
      </c>
      <c r="E17" s="6">
        <f t="shared" si="1"/>
        <v>1.028109995948312E-2</v>
      </c>
    </row>
    <row r="18" spans="1:5" x14ac:dyDescent="0.25">
      <c r="A18" s="3" t="s">
        <v>13</v>
      </c>
      <c r="B18" s="4">
        <v>1.3260000000000001</v>
      </c>
      <c r="C18" s="4">
        <v>1.321</v>
      </c>
      <c r="D18" s="5">
        <f t="shared" si="0"/>
        <v>-5.0000000000001155E-3</v>
      </c>
      <c r="E18" s="6">
        <f t="shared" si="1"/>
        <v>-3.7707390648568095E-3</v>
      </c>
    </row>
    <row r="19" spans="1:5" x14ac:dyDescent="0.25">
      <c r="A19" s="3" t="s">
        <v>14</v>
      </c>
      <c r="B19" s="4">
        <v>1.7690000000000001</v>
      </c>
      <c r="C19" s="4">
        <v>1.8140000000000003</v>
      </c>
      <c r="D19" s="5">
        <f t="shared" si="0"/>
        <v>4.5000000000000151E-2</v>
      </c>
      <c r="E19" s="6">
        <f t="shared" si="1"/>
        <v>2.5438100621820281E-2</v>
      </c>
    </row>
    <row r="20" spans="1:5" x14ac:dyDescent="0.25">
      <c r="A20" s="3" t="s">
        <v>15</v>
      </c>
      <c r="B20" s="4">
        <v>3.2100000000000004</v>
      </c>
      <c r="C20" s="4">
        <v>3.3050000000000002</v>
      </c>
      <c r="D20" s="5">
        <f t="shared" si="0"/>
        <v>9.4999999999999751E-2</v>
      </c>
      <c r="E20" s="6">
        <f t="shared" si="1"/>
        <v>2.9595015576323824E-2</v>
      </c>
    </row>
    <row r="21" spans="1:5" x14ac:dyDescent="0.25">
      <c r="A21" s="3" t="s">
        <v>16</v>
      </c>
      <c r="B21" s="4">
        <v>1.026</v>
      </c>
      <c r="C21" s="4">
        <v>0.98299999999999998</v>
      </c>
      <c r="D21" s="5">
        <f t="shared" si="0"/>
        <v>-4.3000000000000038E-2</v>
      </c>
      <c r="E21" s="6">
        <f t="shared" si="1"/>
        <v>-4.1910331384015675E-2</v>
      </c>
    </row>
    <row r="22" spans="1:5" x14ac:dyDescent="0.25">
      <c r="A22" s="3" t="s">
        <v>17</v>
      </c>
      <c r="B22" s="4">
        <v>2.0872459479067635</v>
      </c>
      <c r="C22" s="4">
        <v>2.1437107155256552</v>
      </c>
      <c r="D22" s="5">
        <f t="shared" si="0"/>
        <v>5.6464767618891631E-2</v>
      </c>
      <c r="E22" s="6">
        <f t="shared" si="1"/>
        <v>2.705228278225591E-2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4" sqref="C4"/>
    </sheetView>
  </sheetViews>
  <sheetFormatPr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25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2.439949230894908</v>
      </c>
      <c r="C4" s="4">
        <v>2.4357885058723219</v>
      </c>
      <c r="D4" s="5">
        <f>C4-B4</f>
        <v>-4.1607250225861314E-3</v>
      </c>
      <c r="E4" s="6">
        <f>IF(B4,C4/B4-1,0)</f>
        <v>-1.7052506543588919E-3</v>
      </c>
    </row>
    <row r="5" spans="1:5" x14ac:dyDescent="0.25">
      <c r="A5" s="3" t="s">
        <v>5</v>
      </c>
      <c r="B5" s="4">
        <v>1.4719048382216695</v>
      </c>
      <c r="C5" s="4">
        <v>1.4721012416169628</v>
      </c>
      <c r="D5" s="5">
        <f t="shared" ref="D5:D22" si="0">C5-B5</f>
        <v>1.9640339529325423E-4</v>
      </c>
      <c r="E5" s="6">
        <f t="shared" ref="E5:E22" si="1">IF(B5,C5/B5-1,0)</f>
        <v>1.3343484591743504E-4</v>
      </c>
    </row>
    <row r="6" spans="1:5" x14ac:dyDescent="0.25">
      <c r="A6" s="3" t="s">
        <v>6</v>
      </c>
      <c r="B6" s="4">
        <v>0.36099999999999999</v>
      </c>
      <c r="C6" s="4">
        <v>0.34699999999999998</v>
      </c>
      <c r="D6" s="5">
        <f t="shared" si="0"/>
        <v>-1.4000000000000012E-2</v>
      </c>
      <c r="E6" s="6">
        <f t="shared" si="1"/>
        <v>-3.8781163434903121E-2</v>
      </c>
    </row>
    <row r="7" spans="1:5" x14ac:dyDescent="0.25">
      <c r="A7" s="3" t="s">
        <v>7</v>
      </c>
      <c r="B7" s="4">
        <v>1.9582247157428745</v>
      </c>
      <c r="C7" s="4">
        <v>1.9556851553431129</v>
      </c>
      <c r="D7" s="5">
        <f t="shared" si="0"/>
        <v>-2.5395603997615535E-3</v>
      </c>
      <c r="E7" s="6">
        <f t="shared" si="1"/>
        <v>-1.2968687297965076E-3</v>
      </c>
    </row>
    <row r="8" spans="1:5" x14ac:dyDescent="0.25">
      <c r="A8" s="3" t="s">
        <v>8</v>
      </c>
      <c r="B8" s="4">
        <v>1.5535843781988088</v>
      </c>
      <c r="C8" s="4">
        <v>1.5469419748385609</v>
      </c>
      <c r="D8" s="5">
        <f t="shared" si="0"/>
        <v>-6.642403360247906E-3</v>
      </c>
      <c r="E8" s="6">
        <f t="shared" si="1"/>
        <v>-4.2755343407540058E-3</v>
      </c>
    </row>
    <row r="9" spans="1:5" x14ac:dyDescent="0.25">
      <c r="A9" s="3" t="s">
        <v>9</v>
      </c>
      <c r="B9" s="4">
        <v>0.45500000000000002</v>
      </c>
      <c r="C9" s="4">
        <v>0.44599999999999995</v>
      </c>
      <c r="D9" s="5">
        <f t="shared" si="0"/>
        <v>-9.0000000000000635E-3</v>
      </c>
      <c r="E9" s="6">
        <f t="shared" si="1"/>
        <v>-1.9780219780219932E-2</v>
      </c>
    </row>
    <row r="10" spans="1:5" x14ac:dyDescent="0.25">
      <c r="A10" s="3" t="s">
        <v>10</v>
      </c>
      <c r="B10" s="4">
        <v>1.6744837046595724</v>
      </c>
      <c r="C10" s="4">
        <v>1.6697932492708794</v>
      </c>
      <c r="D10" s="5">
        <f t="shared" si="0"/>
        <v>-4.69045538869306E-3</v>
      </c>
      <c r="E10" s="6">
        <f t="shared" si="1"/>
        <v>-2.8011352846497584E-3</v>
      </c>
    </row>
    <row r="11" spans="1:5" x14ac:dyDescent="0.25">
      <c r="A11" s="3" t="s">
        <v>11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12</v>
      </c>
      <c r="B12" s="4">
        <v>1.5617949652420251</v>
      </c>
      <c r="C12" s="4">
        <v>1.5856120889834187</v>
      </c>
      <c r="D12" s="5">
        <f t="shared" si="0"/>
        <v>2.3817123741393553E-2</v>
      </c>
      <c r="E12" s="6">
        <f t="shared" si="1"/>
        <v>1.5249840261652103E-2</v>
      </c>
    </row>
    <row r="13" spans="1:5" x14ac:dyDescent="0.25">
      <c r="A13" s="3" t="s">
        <v>18</v>
      </c>
      <c r="B13" s="4">
        <v>0</v>
      </c>
      <c r="C13" s="4">
        <v>0</v>
      </c>
      <c r="D13" s="5">
        <f t="shared" si="0"/>
        <v>0</v>
      </c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/>
    </row>
    <row r="15" spans="1:5" x14ac:dyDescent="0.25">
      <c r="A15" s="3" t="s">
        <v>20</v>
      </c>
      <c r="B15" s="4">
        <v>1.7075807592309207</v>
      </c>
      <c r="C15" s="4">
        <v>1.6949218565996613</v>
      </c>
      <c r="D15" s="5">
        <f t="shared" si="0"/>
        <v>-1.265890263125935E-2</v>
      </c>
      <c r="E15" s="6">
        <f t="shared" si="1"/>
        <v>-7.4133551592375779E-3</v>
      </c>
    </row>
    <row r="16" spans="1:5" x14ac:dyDescent="0.25">
      <c r="A16" s="3" t="s">
        <v>21</v>
      </c>
      <c r="B16" s="4">
        <v>1.5089964462402199</v>
      </c>
      <c r="C16" s="4">
        <v>1.4913673344982601</v>
      </c>
      <c r="D16" s="5">
        <f t="shared" si="0"/>
        <v>-1.7629111741959802E-2</v>
      </c>
      <c r="E16" s="6">
        <f t="shared" si="1"/>
        <v>-1.1682672802765137E-2</v>
      </c>
    </row>
    <row r="17" spans="1:5" x14ac:dyDescent="0.25">
      <c r="A17" s="3" t="s">
        <v>22</v>
      </c>
      <c r="B17" s="4">
        <v>1.0856659250163385</v>
      </c>
      <c r="C17" s="4">
        <v>1.092729677907972</v>
      </c>
      <c r="D17" s="5">
        <f t="shared" si="0"/>
        <v>7.0637528916335235E-3</v>
      </c>
      <c r="E17" s="6">
        <f t="shared" si="1"/>
        <v>6.5063780016187955E-3</v>
      </c>
    </row>
    <row r="18" spans="1:5" x14ac:dyDescent="0.25">
      <c r="A18" s="3" t="s">
        <v>13</v>
      </c>
      <c r="B18" s="4">
        <v>1.0289999999999999</v>
      </c>
      <c r="C18" s="4">
        <v>1.0269999999999999</v>
      </c>
      <c r="D18" s="5">
        <f t="shared" si="0"/>
        <v>-2.0000000000000018E-3</v>
      </c>
      <c r="E18" s="6">
        <f t="shared" si="1"/>
        <v>-1.9436345966957758E-3</v>
      </c>
    </row>
    <row r="19" spans="1:5" x14ac:dyDescent="0.25">
      <c r="A19" s="3" t="s">
        <v>14</v>
      </c>
      <c r="B19" s="4">
        <v>1.351</v>
      </c>
      <c r="C19" s="4">
        <v>1.377</v>
      </c>
      <c r="D19" s="5">
        <f t="shared" si="0"/>
        <v>2.6000000000000023E-2</v>
      </c>
      <c r="E19" s="6">
        <f t="shared" si="1"/>
        <v>1.924500370096216E-2</v>
      </c>
    </row>
    <row r="20" spans="1:5" x14ac:dyDescent="0.25">
      <c r="A20" s="3" t="s">
        <v>15</v>
      </c>
      <c r="B20" s="4">
        <v>2.512</v>
      </c>
      <c r="C20" s="4">
        <v>2.5649999999999999</v>
      </c>
      <c r="D20" s="5">
        <f t="shared" si="0"/>
        <v>5.2999999999999936E-2</v>
      </c>
      <c r="E20" s="6">
        <f t="shared" si="1"/>
        <v>2.109872611464958E-2</v>
      </c>
    </row>
    <row r="21" spans="1:5" x14ac:dyDescent="0.25">
      <c r="A21" s="3" t="s">
        <v>16</v>
      </c>
      <c r="B21" s="4">
        <v>0.82600000000000007</v>
      </c>
      <c r="C21" s="4">
        <v>0.80300000000000005</v>
      </c>
      <c r="D21" s="5">
        <f t="shared" si="0"/>
        <v>-2.300000000000002E-2</v>
      </c>
      <c r="E21" s="6">
        <f t="shared" si="1"/>
        <v>-2.7845036319612659E-2</v>
      </c>
    </row>
    <row r="22" spans="1:5" x14ac:dyDescent="0.25">
      <c r="A22" s="3" t="s">
        <v>17</v>
      </c>
      <c r="B22" s="4">
        <v>1.3148740320737731</v>
      </c>
      <c r="C22" s="4">
        <v>1.3376523284905648</v>
      </c>
      <c r="D22" s="5">
        <f t="shared" si="0"/>
        <v>2.2778296416791743E-2</v>
      </c>
      <c r="E22" s="6">
        <f t="shared" si="1"/>
        <v>1.7323557893121233E-2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25"/>
  <sheetViews>
    <sheetView workbookViewId="0">
      <selection activeCell="C4" sqref="C4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26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3.0855856332860294</v>
      </c>
      <c r="C4" s="4">
        <v>3.086306732952218</v>
      </c>
      <c r="D4" s="5">
        <f t="shared" ref="D4:D22" si="0">C4-B4</f>
        <v>7.210996661886071E-4</v>
      </c>
      <c r="E4" s="6">
        <f t="shared" ref="E4:E22" si="1">IF(B4,C4/B4-1,0)</f>
        <v>2.3369945024698247E-4</v>
      </c>
    </row>
    <row r="5" spans="1:5" x14ac:dyDescent="0.25">
      <c r="A5" s="3" t="s">
        <v>5</v>
      </c>
      <c r="B5" s="4">
        <v>2.1023643898240962</v>
      </c>
      <c r="C5" s="4">
        <v>2.1030171809177181</v>
      </c>
      <c r="D5" s="5">
        <f t="shared" si="0"/>
        <v>6.5279109362181842E-4</v>
      </c>
      <c r="E5" s="6">
        <f t="shared" si="1"/>
        <v>3.1050330607840237E-4</v>
      </c>
    </row>
    <row r="6" spans="1:5" x14ac:dyDescent="0.25">
      <c r="A6" s="3" t="s">
        <v>6</v>
      </c>
      <c r="B6" s="4">
        <v>0.23899999999999999</v>
      </c>
      <c r="C6" s="4">
        <v>0.22600000000000006</v>
      </c>
      <c r="D6" s="5">
        <f t="shared" si="0"/>
        <v>-1.2999999999999928E-2</v>
      </c>
      <c r="E6" s="6">
        <f t="shared" si="1"/>
        <v>-5.4393305439330297E-2</v>
      </c>
    </row>
    <row r="7" spans="1:5" x14ac:dyDescent="0.25">
      <c r="A7" s="3" t="s">
        <v>7</v>
      </c>
      <c r="B7" s="4">
        <v>2.3391960070555937</v>
      </c>
      <c r="C7" s="4">
        <v>2.3417509491305375</v>
      </c>
      <c r="D7" s="5">
        <f t="shared" si="0"/>
        <v>2.5549420749437779E-3</v>
      </c>
      <c r="E7" s="6">
        <f t="shared" si="1"/>
        <v>1.092230863611876E-3</v>
      </c>
    </row>
    <row r="8" spans="1:5" x14ac:dyDescent="0.25">
      <c r="A8" s="3" t="s">
        <v>8</v>
      </c>
      <c r="B8" s="4">
        <v>1.8651394283759568</v>
      </c>
      <c r="C8" s="4">
        <v>1.8655190269373008</v>
      </c>
      <c r="D8" s="5">
        <f t="shared" si="0"/>
        <v>3.7959856134395231E-4</v>
      </c>
      <c r="E8" s="6">
        <f t="shared" si="1"/>
        <v>2.0352288711977806E-4</v>
      </c>
    </row>
    <row r="9" spans="1:5" x14ac:dyDescent="0.25">
      <c r="A9" s="3" t="s">
        <v>9</v>
      </c>
      <c r="B9" s="4">
        <v>0.8600000000000001</v>
      </c>
      <c r="C9" s="4">
        <v>0.85500000000000009</v>
      </c>
      <c r="D9" s="5">
        <f t="shared" si="0"/>
        <v>-5.0000000000000044E-3</v>
      </c>
      <c r="E9" s="6">
        <f t="shared" si="1"/>
        <v>-5.8139534883721034E-3</v>
      </c>
    </row>
    <row r="10" spans="1:5" x14ac:dyDescent="0.25">
      <c r="A10" s="3" t="s">
        <v>10</v>
      </c>
      <c r="B10" s="4">
        <v>2.0022079476985244</v>
      </c>
      <c r="C10" s="4">
        <v>2.0064546175908862</v>
      </c>
      <c r="D10" s="5">
        <f t="shared" si="0"/>
        <v>4.2466698923617763E-3</v>
      </c>
      <c r="E10" s="6">
        <f t="shared" si="1"/>
        <v>2.1209934249053486E-3</v>
      </c>
    </row>
    <row r="11" spans="1:5" x14ac:dyDescent="0.25">
      <c r="A11" s="3" t="s">
        <v>11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12</v>
      </c>
      <c r="B12" s="4">
        <v>1.8391942805951611</v>
      </c>
      <c r="C12" s="4">
        <v>1.8687468970244583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2.1049920986672204</v>
      </c>
      <c r="C15" s="4">
        <v>2.0938888262579862</v>
      </c>
      <c r="D15" s="5">
        <f t="shared" si="0"/>
        <v>-1.1103272409234144E-2</v>
      </c>
      <c r="E15" s="6">
        <f t="shared" si="1"/>
        <v>-5.2747335328546807E-3</v>
      </c>
    </row>
    <row r="16" spans="1:5" x14ac:dyDescent="0.25">
      <c r="A16" s="3" t="s">
        <v>21</v>
      </c>
      <c r="B16" s="4">
        <v>2.1895083220151954</v>
      </c>
      <c r="C16" s="4">
        <v>2.1473412617794341</v>
      </c>
      <c r="D16" s="5">
        <f t="shared" si="0"/>
        <v>-4.2167060235761333E-2</v>
      </c>
      <c r="E16" s="6">
        <f t="shared" si="1"/>
        <v>-1.9258689182305222E-2</v>
      </c>
    </row>
    <row r="17" spans="1:5" x14ac:dyDescent="0.25">
      <c r="A17" s="3" t="s">
        <v>22</v>
      </c>
      <c r="B17" s="4">
        <v>1.591551603148406</v>
      </c>
      <c r="C17" s="4">
        <v>1.5874071146768753</v>
      </c>
      <c r="D17" s="5">
        <f t="shared" si="0"/>
        <v>-4.1444884715307051E-3</v>
      </c>
      <c r="E17" s="6">
        <f t="shared" si="1"/>
        <v>-2.6040553528594579E-3</v>
      </c>
    </row>
    <row r="18" spans="1:5" x14ac:dyDescent="0.25">
      <c r="A18" s="3" t="s">
        <v>13</v>
      </c>
      <c r="B18" s="4">
        <v>1.593</v>
      </c>
      <c r="C18" s="4">
        <v>1.593</v>
      </c>
      <c r="D18" s="5">
        <f t="shared" si="0"/>
        <v>0</v>
      </c>
      <c r="E18" s="6">
        <f t="shared" si="1"/>
        <v>0</v>
      </c>
    </row>
    <row r="19" spans="1:5" x14ac:dyDescent="0.25">
      <c r="A19" s="3" t="s">
        <v>14</v>
      </c>
      <c r="B19" s="4">
        <v>2.0859999999999999</v>
      </c>
      <c r="C19" s="4">
        <v>2.1020000000000003</v>
      </c>
      <c r="D19" s="5">
        <f t="shared" si="0"/>
        <v>1.6000000000000458E-2</v>
      </c>
      <c r="E19" s="6">
        <f t="shared" si="1"/>
        <v>7.6701821668265779E-3</v>
      </c>
    </row>
    <row r="20" spans="1:5" x14ac:dyDescent="0.25">
      <c r="A20" s="3" t="s">
        <v>15</v>
      </c>
      <c r="B20" s="4">
        <v>3.3879999999999999</v>
      </c>
      <c r="C20" s="4">
        <v>3.4270000000000005</v>
      </c>
      <c r="D20" s="5">
        <f t="shared" si="0"/>
        <v>3.900000000000059E-2</v>
      </c>
      <c r="E20" s="6">
        <f t="shared" si="1"/>
        <v>1.1511216056670825E-2</v>
      </c>
    </row>
    <row r="21" spans="1:5" x14ac:dyDescent="0.25">
      <c r="A21" s="3" t="s">
        <v>16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5" x14ac:dyDescent="0.25">
      <c r="A22" s="3" t="s">
        <v>17</v>
      </c>
      <c r="B22" s="4">
        <v>2.1064195824340048</v>
      </c>
      <c r="C22" s="4">
        <v>2.1217860558096002</v>
      </c>
      <c r="D22" s="5">
        <f t="shared" si="0"/>
        <v>1.536647337559538E-2</v>
      </c>
      <c r="E22" s="6">
        <f t="shared" si="1"/>
        <v>7.2950676606600151E-3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25"/>
  <sheetViews>
    <sheetView workbookViewId="0">
      <selection activeCell="C4" sqref="C4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27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3.7089421806037417</v>
      </c>
      <c r="C4" s="4">
        <v>3.7048402872858754</v>
      </c>
      <c r="D4" s="5">
        <f t="shared" ref="D4:D22" si="0">C4-B4</f>
        <v>-4.1018933178662564E-3</v>
      </c>
      <c r="E4" s="6">
        <f t="shared" ref="E4:E22" si="1">IF(B4,C4/B4-1,0)</f>
        <v>-1.1059469568756031E-3</v>
      </c>
    </row>
    <row r="5" spans="1:5" x14ac:dyDescent="0.25">
      <c r="A5" s="3" t="s">
        <v>5</v>
      </c>
      <c r="B5" s="4">
        <v>2.1436391079843373</v>
      </c>
      <c r="C5" s="4">
        <v>2.1440008247234763</v>
      </c>
      <c r="D5" s="5">
        <f t="shared" si="0"/>
        <v>3.6171673913898417E-4</v>
      </c>
      <c r="E5" s="6">
        <f t="shared" si="1"/>
        <v>1.6873956898422193E-4</v>
      </c>
    </row>
    <row r="6" spans="1:5" x14ac:dyDescent="0.25">
      <c r="A6" s="3" t="s">
        <v>6</v>
      </c>
      <c r="B6" s="4">
        <v>0.40699999999999997</v>
      </c>
      <c r="C6" s="4">
        <v>0.40200000000000002</v>
      </c>
      <c r="D6" s="5">
        <f t="shared" si="0"/>
        <v>-4.9999999999999489E-3</v>
      </c>
      <c r="E6" s="6">
        <f t="shared" si="1"/>
        <v>-1.2285012285012109E-2</v>
      </c>
    </row>
    <row r="7" spans="1:5" x14ac:dyDescent="0.25">
      <c r="A7" s="3" t="s">
        <v>7</v>
      </c>
      <c r="B7" s="4">
        <v>3.0954768818977119</v>
      </c>
      <c r="C7" s="4">
        <v>3.0929421825661114</v>
      </c>
      <c r="D7" s="5">
        <f t="shared" si="0"/>
        <v>-2.5346993316004429E-3</v>
      </c>
      <c r="E7" s="6">
        <f t="shared" si="1"/>
        <v>-8.1883969039575621E-4</v>
      </c>
    </row>
    <row r="8" spans="1:5" x14ac:dyDescent="0.25">
      <c r="A8" s="3" t="s">
        <v>8</v>
      </c>
      <c r="B8" s="4">
        <v>2.5783387561912243</v>
      </c>
      <c r="C8" s="4">
        <v>2.573546792918207</v>
      </c>
      <c r="D8" s="5">
        <f t="shared" si="0"/>
        <v>-4.7919632730173412E-3</v>
      </c>
      <c r="E8" s="6">
        <f t="shared" si="1"/>
        <v>-1.8585468110079439E-3</v>
      </c>
    </row>
    <row r="9" spans="1:5" x14ac:dyDescent="0.25">
      <c r="A9" s="3" t="s">
        <v>9</v>
      </c>
      <c r="B9" s="4">
        <v>0.33100000000000002</v>
      </c>
      <c r="C9" s="4">
        <v>0.32400000000000007</v>
      </c>
      <c r="D9" s="5">
        <f t="shared" si="0"/>
        <v>-6.9999999999999507E-3</v>
      </c>
      <c r="E9" s="6">
        <f t="shared" si="1"/>
        <v>-2.1148036253776259E-2</v>
      </c>
    </row>
    <row r="10" spans="1:5" x14ac:dyDescent="0.25">
      <c r="A10" s="3" t="s">
        <v>10</v>
      </c>
      <c r="B10" s="4">
        <v>2.7985364137295927</v>
      </c>
      <c r="C10" s="4">
        <v>2.7966832958343031</v>
      </c>
      <c r="D10" s="5">
        <f t="shared" si="0"/>
        <v>-1.8531178952896354E-3</v>
      </c>
      <c r="E10" s="6">
        <f t="shared" si="1"/>
        <v>-6.6217394427969811E-4</v>
      </c>
    </row>
    <row r="11" spans="1:5" x14ac:dyDescent="0.25">
      <c r="A11" s="3" t="s">
        <v>11</v>
      </c>
      <c r="B11" s="4">
        <v>2.668943328255617</v>
      </c>
      <c r="C11" s="4">
        <v>2.6703120433272183</v>
      </c>
      <c r="D11" s="5">
        <f t="shared" si="0"/>
        <v>1.3687150716013008E-3</v>
      </c>
      <c r="E11" s="6">
        <f t="shared" si="1"/>
        <v>5.1283032393789618E-4</v>
      </c>
    </row>
    <row r="12" spans="1:5" x14ac:dyDescent="0.25">
      <c r="A12" s="3" t="s">
        <v>12</v>
      </c>
      <c r="B12" s="4">
        <v>2.4916208693105655</v>
      </c>
      <c r="C12" s="4">
        <v>2.5534397171895957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2.8205199896963258</v>
      </c>
      <c r="C15" s="4">
        <v>2.8043588929060839</v>
      </c>
      <c r="D15" s="5">
        <f t="shared" si="0"/>
        <v>-1.6161096790241913E-2</v>
      </c>
      <c r="E15" s="6">
        <f t="shared" si="1"/>
        <v>-5.7298288433622613E-3</v>
      </c>
    </row>
    <row r="16" spans="1:5" x14ac:dyDescent="0.25">
      <c r="A16" s="3" t="s">
        <v>21</v>
      </c>
      <c r="B16" s="4">
        <v>2.7009630016295083</v>
      </c>
      <c r="C16" s="4">
        <v>2.6728881968361273</v>
      </c>
      <c r="D16" s="5">
        <f t="shared" si="0"/>
        <v>-2.8074804793380981E-2</v>
      </c>
      <c r="E16" s="6">
        <f t="shared" si="1"/>
        <v>-1.0394368518355623E-2</v>
      </c>
    </row>
    <row r="17" spans="1:5" x14ac:dyDescent="0.25">
      <c r="A17" s="3" t="s">
        <v>22</v>
      </c>
      <c r="B17" s="4">
        <v>1.8624208668110742</v>
      </c>
      <c r="C17" s="4">
        <v>1.8863863534096026</v>
      </c>
      <c r="D17" s="5">
        <f t="shared" si="0"/>
        <v>2.3965486598528374E-2</v>
      </c>
      <c r="E17" s="6">
        <f t="shared" si="1"/>
        <v>1.2867922082275163E-2</v>
      </c>
    </row>
    <row r="18" spans="1:5" x14ac:dyDescent="0.25">
      <c r="A18" s="3" t="s">
        <v>13</v>
      </c>
      <c r="B18" s="4">
        <v>2.0510000000000002</v>
      </c>
      <c r="C18" s="4">
        <v>2.0490000000000004</v>
      </c>
      <c r="D18" s="5">
        <f t="shared" si="0"/>
        <v>-1.9999999999997797E-3</v>
      </c>
      <c r="E18" s="6">
        <f t="shared" si="1"/>
        <v>-9.7513408093596876E-4</v>
      </c>
    </row>
    <row r="19" spans="1:5" x14ac:dyDescent="0.25">
      <c r="A19" s="3" t="s">
        <v>14</v>
      </c>
      <c r="B19" s="4">
        <v>2.6980000000000004</v>
      </c>
      <c r="C19" s="4">
        <v>2.7410000000000001</v>
      </c>
      <c r="D19" s="5">
        <f t="shared" si="0"/>
        <v>4.2999999999999705E-2</v>
      </c>
      <c r="E19" s="6">
        <f t="shared" si="1"/>
        <v>1.5937731653076215E-2</v>
      </c>
    </row>
    <row r="20" spans="1:5" x14ac:dyDescent="0.25">
      <c r="A20" s="3" t="s">
        <v>15</v>
      </c>
      <c r="B20" s="4">
        <v>4.6369999999999996</v>
      </c>
      <c r="C20" s="4">
        <v>4.721000000000001</v>
      </c>
      <c r="D20" s="5">
        <f t="shared" si="0"/>
        <v>8.4000000000001407E-2</v>
      </c>
      <c r="E20" s="6">
        <f t="shared" si="1"/>
        <v>1.8115160664222918E-2</v>
      </c>
    </row>
    <row r="21" spans="1:5" x14ac:dyDescent="0.25">
      <c r="A21" s="3" t="s">
        <v>16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5" x14ac:dyDescent="0.25">
      <c r="A22" s="3" t="s">
        <v>17</v>
      </c>
      <c r="B22" s="4">
        <v>2.7189673156174776</v>
      </c>
      <c r="C22" s="4">
        <v>2.7611541087817422</v>
      </c>
      <c r="D22" s="5">
        <f t="shared" si="0"/>
        <v>4.2186793164264547E-2</v>
      </c>
      <c r="E22" s="6">
        <f t="shared" si="1"/>
        <v>1.5515741186717502E-2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25"/>
  <sheetViews>
    <sheetView workbookViewId="0">
      <selection activeCell="C4" sqref="C4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28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2.5101040086289141</v>
      </c>
      <c r="C4" s="4">
        <v>2.520221375034946</v>
      </c>
      <c r="D4" s="5">
        <f t="shared" ref="D4:D22" si="0">C4-B4</f>
        <v>1.0117366406031891E-2</v>
      </c>
      <c r="E4" s="6">
        <f t="shared" ref="E4:E22" si="1">IF(B4,C4/B4-1,0)</f>
        <v>4.0306562482079755E-3</v>
      </c>
    </row>
    <row r="5" spans="1:5" x14ac:dyDescent="0.25">
      <c r="A5" s="3" t="s">
        <v>5</v>
      </c>
      <c r="B5" s="4">
        <v>1.4917673650170873</v>
      </c>
      <c r="C5" s="4">
        <v>1.5024199971169483</v>
      </c>
      <c r="D5" s="5">
        <f t="shared" si="0"/>
        <v>1.0652632099861004E-2</v>
      </c>
      <c r="E5" s="6">
        <f t="shared" si="1"/>
        <v>7.1409472748045211E-3</v>
      </c>
    </row>
    <row r="6" spans="1:5" x14ac:dyDescent="0.25">
      <c r="A6" s="3" t="s">
        <v>6</v>
      </c>
      <c r="B6" s="4">
        <v>0.27700000000000002</v>
      </c>
      <c r="C6" s="4">
        <v>0.25600000000000001</v>
      </c>
      <c r="D6" s="5">
        <f t="shared" si="0"/>
        <v>-2.1000000000000019E-2</v>
      </c>
      <c r="E6" s="6">
        <f t="shared" si="1"/>
        <v>-7.5812274368231125E-2</v>
      </c>
    </row>
    <row r="7" spans="1:5" x14ac:dyDescent="0.25">
      <c r="A7" s="3" t="s">
        <v>7</v>
      </c>
      <c r="B7" s="4">
        <v>1.5628346396642132</v>
      </c>
      <c r="C7" s="4">
        <v>1.5693114863322124</v>
      </c>
      <c r="D7" s="5">
        <f t="shared" si="0"/>
        <v>6.4768466679991921E-3</v>
      </c>
      <c r="E7" s="6">
        <f t="shared" si="1"/>
        <v>4.1442942865603793E-3</v>
      </c>
    </row>
    <row r="8" spans="1:5" x14ac:dyDescent="0.25">
      <c r="A8" s="3" t="s">
        <v>8</v>
      </c>
      <c r="B8" s="4">
        <v>1.4096279026545468</v>
      </c>
      <c r="C8" s="4">
        <v>1.4093901867272987</v>
      </c>
      <c r="D8" s="5">
        <f t="shared" si="0"/>
        <v>-2.3771592724819435E-4</v>
      </c>
      <c r="E8" s="6">
        <f t="shared" si="1"/>
        <v>-1.6863735940564339E-4</v>
      </c>
    </row>
    <row r="9" spans="1:5" x14ac:dyDescent="0.25">
      <c r="A9" s="3" t="s">
        <v>9</v>
      </c>
      <c r="B9" s="4">
        <v>0.251</v>
      </c>
      <c r="C9" s="4">
        <v>0.23799999999999999</v>
      </c>
      <c r="D9" s="5">
        <f t="shared" si="0"/>
        <v>-1.3000000000000012E-2</v>
      </c>
      <c r="E9" s="6">
        <f t="shared" si="1"/>
        <v>-5.1792828685259029E-2</v>
      </c>
    </row>
    <row r="10" spans="1:5" x14ac:dyDescent="0.25">
      <c r="A10" s="3" t="s">
        <v>10</v>
      </c>
      <c r="B10" s="4">
        <v>1.5767195000432439</v>
      </c>
      <c r="C10" s="4">
        <v>1.5821826789663782</v>
      </c>
      <c r="D10" s="5">
        <f t="shared" si="0"/>
        <v>5.4631789231343042E-3</v>
      </c>
      <c r="E10" s="6">
        <f t="shared" si="1"/>
        <v>3.4649022371984195E-3</v>
      </c>
    </row>
    <row r="11" spans="1:5" x14ac:dyDescent="0.25">
      <c r="A11" s="3" t="s">
        <v>11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12</v>
      </c>
      <c r="B12" s="4">
        <v>1.8257754468002449</v>
      </c>
      <c r="C12" s="4">
        <v>1.8453264085672987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1.650921541659591</v>
      </c>
      <c r="C15" s="4">
        <v>1.638684620104004</v>
      </c>
      <c r="D15" s="5">
        <f t="shared" si="0"/>
        <v>-1.2236921555587088E-2</v>
      </c>
      <c r="E15" s="6">
        <f t="shared" si="1"/>
        <v>-7.4121763189823886E-3</v>
      </c>
    </row>
    <row r="16" spans="1:5" x14ac:dyDescent="0.25">
      <c r="A16" s="3" t="s">
        <v>21</v>
      </c>
      <c r="B16" s="4">
        <v>1.4000840699103476</v>
      </c>
      <c r="C16" s="4">
        <v>1.3789998171024309</v>
      </c>
      <c r="D16" s="5">
        <f t="shared" si="0"/>
        <v>-2.1084252807916704E-2</v>
      </c>
      <c r="E16" s="6">
        <f t="shared" si="1"/>
        <v>-1.5059276268507782E-2</v>
      </c>
    </row>
    <row r="17" spans="1:5" x14ac:dyDescent="0.25">
      <c r="A17" s="3" t="s">
        <v>22</v>
      </c>
      <c r="B17" s="4">
        <v>1.3812387110431867</v>
      </c>
      <c r="C17" s="4">
        <v>1.3573703342943821</v>
      </c>
      <c r="D17" s="5">
        <f t="shared" si="0"/>
        <v>-2.3868376748804598E-2</v>
      </c>
      <c r="E17" s="6">
        <f t="shared" si="1"/>
        <v>-1.7280413992146193E-2</v>
      </c>
    </row>
    <row r="18" spans="1:5" x14ac:dyDescent="0.25">
      <c r="A18" s="3" t="s">
        <v>13</v>
      </c>
      <c r="B18" s="4">
        <v>1.37</v>
      </c>
      <c r="C18" s="4">
        <v>1.3740000000000003</v>
      </c>
      <c r="D18" s="5">
        <f t="shared" si="0"/>
        <v>4.0000000000002256E-3</v>
      </c>
      <c r="E18" s="6">
        <f t="shared" si="1"/>
        <v>2.9197080291971655E-3</v>
      </c>
    </row>
    <row r="19" spans="1:5" x14ac:dyDescent="0.25">
      <c r="A19" s="3" t="s">
        <v>14</v>
      </c>
      <c r="B19" s="4">
        <v>1.4520000000000002</v>
      </c>
      <c r="C19" s="4">
        <v>1.4910000000000001</v>
      </c>
      <c r="D19" s="5">
        <f t="shared" si="0"/>
        <v>3.8999999999999924E-2</v>
      </c>
      <c r="E19" s="6">
        <f t="shared" si="1"/>
        <v>2.685950413223126E-2</v>
      </c>
    </row>
    <row r="20" spans="1:5" x14ac:dyDescent="0.25">
      <c r="A20" s="3" t="s">
        <v>15</v>
      </c>
      <c r="B20" s="4">
        <v>2.278</v>
      </c>
      <c r="C20" s="4">
        <v>2.363</v>
      </c>
      <c r="D20" s="5">
        <f t="shared" si="0"/>
        <v>8.4999999999999964E-2</v>
      </c>
      <c r="E20" s="6">
        <f t="shared" si="1"/>
        <v>3.7313432835820892E-2</v>
      </c>
    </row>
    <row r="21" spans="1:5" x14ac:dyDescent="0.25">
      <c r="A21" s="3" t="s">
        <v>16</v>
      </c>
      <c r="B21" s="4">
        <v>1.3410000000000002</v>
      </c>
      <c r="C21" s="4">
        <v>1.3180000000000001</v>
      </c>
      <c r="D21" s="5">
        <f t="shared" si="0"/>
        <v>-2.3000000000000131E-2</v>
      </c>
      <c r="E21" s="6">
        <f t="shared" si="1"/>
        <v>-1.7151379567487024E-2</v>
      </c>
    </row>
    <row r="22" spans="1:5" x14ac:dyDescent="0.25">
      <c r="A22" s="3" t="s">
        <v>17</v>
      </c>
      <c r="B22" s="4">
        <v>1.6876537801089326</v>
      </c>
      <c r="C22" s="4">
        <v>1.7392532154413465</v>
      </c>
      <c r="D22" s="5">
        <f t="shared" si="0"/>
        <v>5.1599435332413846E-2</v>
      </c>
      <c r="E22" s="6">
        <f t="shared" si="1"/>
        <v>3.0574656923461729E-2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25"/>
  <sheetViews>
    <sheetView workbookViewId="0">
      <selection activeCell="C4" sqref="C4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29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3.7838229969448909</v>
      </c>
      <c r="C4" s="4">
        <v>3.7848891651526579</v>
      </c>
      <c r="D4" s="5">
        <f t="shared" ref="D4:D22" si="0">C4-B4</f>
        <v>1.0661682077670598E-3</v>
      </c>
      <c r="E4" s="6">
        <f t="shared" ref="E4:E22" si="1">IF(B4,C4/B4-1,0)</f>
        <v>2.8177010622010279E-4</v>
      </c>
    </row>
    <row r="5" spans="1:5" x14ac:dyDescent="0.25">
      <c r="A5" s="3" t="s">
        <v>5</v>
      </c>
      <c r="B5" s="4">
        <v>2.5605813058133307</v>
      </c>
      <c r="C5" s="4">
        <v>2.5628020205225166</v>
      </c>
      <c r="D5" s="5">
        <f t="shared" si="0"/>
        <v>2.2207147091859447E-3</v>
      </c>
      <c r="E5" s="6">
        <f t="shared" si="1"/>
        <v>8.6726975009310259E-4</v>
      </c>
    </row>
    <row r="6" spans="1:5" x14ac:dyDescent="0.25">
      <c r="A6" s="3" t="s">
        <v>6</v>
      </c>
      <c r="B6" s="4">
        <v>1.4330000000000003</v>
      </c>
      <c r="C6" s="4">
        <v>1.4350000000000001</v>
      </c>
      <c r="D6" s="5">
        <f t="shared" si="0"/>
        <v>1.9999999999997797E-3</v>
      </c>
      <c r="E6" s="6">
        <f t="shared" si="1"/>
        <v>1.3956734124214165E-3</v>
      </c>
    </row>
    <row r="7" spans="1:5" x14ac:dyDescent="0.25">
      <c r="A7" s="3" t="s">
        <v>7</v>
      </c>
      <c r="B7" s="4">
        <v>3.0679668534702542</v>
      </c>
      <c r="C7" s="4">
        <v>3.0697191516919959</v>
      </c>
      <c r="D7" s="5">
        <f t="shared" si="0"/>
        <v>1.7522982217417216E-3</v>
      </c>
      <c r="E7" s="6">
        <f t="shared" si="1"/>
        <v>5.7115943731900209E-4</v>
      </c>
    </row>
    <row r="8" spans="1:5" x14ac:dyDescent="0.25">
      <c r="A8" s="3" t="s">
        <v>8</v>
      </c>
      <c r="B8" s="4">
        <v>2.48779262393017</v>
      </c>
      <c r="C8" s="4">
        <v>2.4894996606635607</v>
      </c>
      <c r="D8" s="5">
        <f t="shared" si="0"/>
        <v>1.7070367333906766E-3</v>
      </c>
      <c r="E8" s="6">
        <f t="shared" si="1"/>
        <v>6.8616520403286252E-4</v>
      </c>
    </row>
    <row r="9" spans="1:5" x14ac:dyDescent="0.25">
      <c r="A9" s="3" t="s">
        <v>9</v>
      </c>
      <c r="B9" s="4">
        <v>1.2830000000000001</v>
      </c>
      <c r="C9" s="4">
        <v>1.2849999999999999</v>
      </c>
      <c r="D9" s="5">
        <f t="shared" si="0"/>
        <v>1.9999999999997797E-3</v>
      </c>
      <c r="E9" s="6">
        <f t="shared" si="1"/>
        <v>1.5588464536242519E-3</v>
      </c>
    </row>
    <row r="10" spans="1:5" x14ac:dyDescent="0.25">
      <c r="A10" s="3" t="s">
        <v>10</v>
      </c>
      <c r="B10" s="4">
        <v>2.7258661041436754</v>
      </c>
      <c r="C10" s="4">
        <v>2.7260525030021521</v>
      </c>
      <c r="D10" s="5">
        <f t="shared" si="0"/>
        <v>1.8639885847671067E-4</v>
      </c>
      <c r="E10" s="6">
        <f t="shared" si="1"/>
        <v>6.8381516683313492E-5</v>
      </c>
    </row>
    <row r="11" spans="1:5" x14ac:dyDescent="0.25">
      <c r="A11" s="3" t="s">
        <v>11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12</v>
      </c>
      <c r="B12" s="4">
        <v>2.6147732571871685</v>
      </c>
      <c r="C12" s="4">
        <v>2.6239883328200331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0</v>
      </c>
      <c r="C14" s="4">
        <v>0</v>
      </c>
      <c r="D14" s="5">
        <f t="shared" si="0"/>
        <v>0</v>
      </c>
      <c r="E14" s="6">
        <f t="shared" si="1"/>
        <v>0</v>
      </c>
    </row>
    <row r="15" spans="1:5" x14ac:dyDescent="0.25">
      <c r="A15" s="3" t="s">
        <v>20</v>
      </c>
      <c r="B15" s="4">
        <v>2.9220705547175405</v>
      </c>
      <c r="C15" s="4">
        <v>2.9086461462483251</v>
      </c>
      <c r="D15" s="5">
        <f t="shared" si="0"/>
        <v>-1.3424408469215443E-2</v>
      </c>
      <c r="E15" s="6">
        <f t="shared" si="1"/>
        <v>-4.5941424814477383E-3</v>
      </c>
    </row>
    <row r="16" spans="1:5" x14ac:dyDescent="0.25">
      <c r="A16" s="3" t="s">
        <v>21</v>
      </c>
      <c r="B16" s="4">
        <v>2.2174632212647394</v>
      </c>
      <c r="C16" s="4">
        <v>2.2103439706228025</v>
      </c>
      <c r="D16" s="5">
        <f t="shared" si="0"/>
        <v>-7.1192506419368584E-3</v>
      </c>
      <c r="E16" s="6">
        <f t="shared" si="1"/>
        <v>-3.210538318591083E-3</v>
      </c>
    </row>
    <row r="17" spans="1:5" x14ac:dyDescent="0.25">
      <c r="A17" s="3" t="s">
        <v>22</v>
      </c>
      <c r="B17" s="4">
        <v>2.6059444037361508</v>
      </c>
      <c r="C17" s="4">
        <v>2.5545507684238875</v>
      </c>
      <c r="D17" s="5">
        <f t="shared" si="0"/>
        <v>-5.1393635312263264E-2</v>
      </c>
      <c r="E17" s="6">
        <f t="shared" si="1"/>
        <v>-1.9721692925827594E-2</v>
      </c>
    </row>
    <row r="18" spans="1:5" x14ac:dyDescent="0.25">
      <c r="A18" s="3" t="s">
        <v>13</v>
      </c>
      <c r="B18" s="4">
        <v>2.7540000000000004</v>
      </c>
      <c r="C18" s="4">
        <v>2.7540000000000004</v>
      </c>
      <c r="D18" s="5">
        <f t="shared" si="0"/>
        <v>0</v>
      </c>
      <c r="E18" s="6">
        <f t="shared" si="1"/>
        <v>0</v>
      </c>
    </row>
    <row r="19" spans="1:5" x14ac:dyDescent="0.25">
      <c r="A19" s="3" t="s">
        <v>14</v>
      </c>
      <c r="B19" s="4">
        <v>2.8540000000000001</v>
      </c>
      <c r="C19" s="4">
        <v>2.86</v>
      </c>
      <c r="D19" s="5">
        <f t="shared" si="0"/>
        <v>5.9999999999997833E-3</v>
      </c>
      <c r="E19" s="6">
        <f t="shared" si="1"/>
        <v>2.1023125437980017E-3</v>
      </c>
    </row>
    <row r="20" spans="1:5" x14ac:dyDescent="0.25">
      <c r="A20" s="3" t="s">
        <v>15</v>
      </c>
      <c r="B20" s="4">
        <v>4.0970000000000004</v>
      </c>
      <c r="C20" s="4">
        <v>4.1030000000000006</v>
      </c>
      <c r="D20" s="5">
        <f t="shared" si="0"/>
        <v>6.0000000000002274E-3</v>
      </c>
      <c r="E20" s="6">
        <f t="shared" si="1"/>
        <v>1.4644862094215227E-3</v>
      </c>
    </row>
    <row r="21" spans="1:5" x14ac:dyDescent="0.25">
      <c r="A21" s="3" t="s">
        <v>16</v>
      </c>
      <c r="B21" s="4">
        <v>2.6829999999999998</v>
      </c>
      <c r="C21" s="4">
        <v>2.6789999999999998</v>
      </c>
      <c r="D21" s="5">
        <f t="shared" si="0"/>
        <v>-4.0000000000000036E-3</v>
      </c>
      <c r="E21" s="6">
        <f t="shared" si="1"/>
        <v>-1.4908684308609921E-3</v>
      </c>
    </row>
    <row r="22" spans="1:5" x14ac:dyDescent="0.25">
      <c r="A22" s="3" t="s">
        <v>17</v>
      </c>
      <c r="B22" s="4">
        <v>2.8822191152163184</v>
      </c>
      <c r="C22" s="4">
        <v>2.8871336110122301</v>
      </c>
      <c r="D22" s="5">
        <f t="shared" si="0"/>
        <v>4.9144957959117441E-3</v>
      </c>
      <c r="E22" s="6">
        <f t="shared" si="1"/>
        <v>1.705108320865012E-3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25"/>
  <sheetViews>
    <sheetView workbookViewId="0">
      <selection activeCell="C4" sqref="C4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30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2.3739229130296784</v>
      </c>
      <c r="C4" s="4">
        <v>2.3769234061233053</v>
      </c>
      <c r="D4" s="5">
        <f t="shared" ref="D4:D22" si="0">C4-B4</f>
        <v>3.0004930936269325E-3</v>
      </c>
      <c r="E4" s="6">
        <f t="shared" ref="E4:E22" si="1">IF(B4,C4/B4-1,0)</f>
        <v>1.2639387223394305E-3</v>
      </c>
    </row>
    <row r="5" spans="1:5" x14ac:dyDescent="0.25">
      <c r="A5" s="3" t="s">
        <v>5</v>
      </c>
      <c r="B5" s="4">
        <v>1.7563126900081127</v>
      </c>
      <c r="C5" s="4">
        <v>1.759258500589542</v>
      </c>
      <c r="D5" s="5">
        <f t="shared" si="0"/>
        <v>2.9458105814292868E-3</v>
      </c>
      <c r="E5" s="6">
        <f t="shared" si="1"/>
        <v>1.6772699976423944E-3</v>
      </c>
    </row>
    <row r="6" spans="1:5" x14ac:dyDescent="0.25">
      <c r="A6" s="3" t="s">
        <v>6</v>
      </c>
      <c r="B6" s="4">
        <v>0.109</v>
      </c>
      <c r="C6" s="4">
        <v>0.104</v>
      </c>
      <c r="D6" s="5">
        <f t="shared" si="0"/>
        <v>-5.0000000000000044E-3</v>
      </c>
      <c r="E6" s="6">
        <f t="shared" si="1"/>
        <v>-4.5871559633027581E-2</v>
      </c>
    </row>
    <row r="7" spans="1:5" x14ac:dyDescent="0.25">
      <c r="A7" s="3" t="s">
        <v>7</v>
      </c>
      <c r="B7" s="4">
        <v>1.4780864775655529</v>
      </c>
      <c r="C7" s="4">
        <v>1.4812629001645654</v>
      </c>
      <c r="D7" s="5">
        <f t="shared" si="0"/>
        <v>3.1764225990125183E-3</v>
      </c>
      <c r="E7" s="6">
        <f t="shared" si="1"/>
        <v>2.1490099850207667E-3</v>
      </c>
    </row>
    <row r="8" spans="1:5" x14ac:dyDescent="0.25">
      <c r="A8" s="3" t="s">
        <v>8</v>
      </c>
      <c r="B8" s="4">
        <v>1.3136092102029717</v>
      </c>
      <c r="C8" s="4">
        <v>1.3182051759309072</v>
      </c>
      <c r="D8" s="5">
        <f t="shared" si="0"/>
        <v>4.5959657279355248E-3</v>
      </c>
      <c r="E8" s="6">
        <f t="shared" si="1"/>
        <v>3.498731351941009E-3</v>
      </c>
    </row>
    <row r="9" spans="1:5" x14ac:dyDescent="0.25">
      <c r="A9" s="3" t="s">
        <v>9</v>
      </c>
      <c r="B9" s="4">
        <v>0.18200000000000002</v>
      </c>
      <c r="C9" s="4">
        <v>0.17900000000000002</v>
      </c>
      <c r="D9" s="5">
        <f t="shared" si="0"/>
        <v>-3.0000000000000027E-3</v>
      </c>
      <c r="E9" s="6">
        <f t="shared" si="1"/>
        <v>-1.6483516483516536E-2</v>
      </c>
    </row>
    <row r="10" spans="1:5" x14ac:dyDescent="0.25">
      <c r="A10" s="3" t="s">
        <v>10</v>
      </c>
      <c r="B10" s="4">
        <v>1.439738359156439</v>
      </c>
      <c r="C10" s="4">
        <v>1.4424525989991219</v>
      </c>
      <c r="D10" s="5">
        <f t="shared" si="0"/>
        <v>2.7142398426829306E-3</v>
      </c>
      <c r="E10" s="6">
        <f t="shared" si="1"/>
        <v>1.8852313168020718E-3</v>
      </c>
    </row>
    <row r="11" spans="1:5" x14ac:dyDescent="0.25">
      <c r="A11" s="3" t="s">
        <v>11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12</v>
      </c>
      <c r="B12" s="4">
        <v>0</v>
      </c>
      <c r="C12" s="4">
        <v>0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1.4648482184316955</v>
      </c>
      <c r="C14" s="4">
        <v>1.4693929511955539</v>
      </c>
      <c r="D14" s="5">
        <f t="shared" si="0"/>
        <v>4.5447327638583612E-3</v>
      </c>
      <c r="E14" s="6">
        <f t="shared" si="1"/>
        <v>3.1025281026890728E-3</v>
      </c>
    </row>
    <row r="15" spans="1:5" x14ac:dyDescent="0.25">
      <c r="A15" s="3" t="s">
        <v>20</v>
      </c>
      <c r="B15" s="4">
        <v>1.8009955394026071</v>
      </c>
      <c r="C15" s="4">
        <v>1.7796083935417879</v>
      </c>
      <c r="D15" s="5">
        <f t="shared" si="0"/>
        <v>-2.1387145860819246E-2</v>
      </c>
      <c r="E15" s="6">
        <f t="shared" si="1"/>
        <v>-1.1875179806338343E-2</v>
      </c>
    </row>
    <row r="16" spans="1:5" x14ac:dyDescent="0.25">
      <c r="A16" s="3" t="s">
        <v>21</v>
      </c>
      <c r="B16" s="4">
        <v>1.6060833137766239</v>
      </c>
      <c r="C16" s="4">
        <v>1.56290968290418</v>
      </c>
      <c r="D16" s="5">
        <f t="shared" si="0"/>
        <v>-4.3173630872443969E-2</v>
      </c>
      <c r="E16" s="6">
        <f t="shared" si="1"/>
        <v>-2.688131462553045E-2</v>
      </c>
    </row>
    <row r="17" spans="1:5" x14ac:dyDescent="0.25">
      <c r="A17" s="3" t="s">
        <v>22</v>
      </c>
      <c r="B17" s="4">
        <v>1.166407513622288</v>
      </c>
      <c r="C17" s="4">
        <v>1.1633684428968409</v>
      </c>
      <c r="D17" s="5">
        <f t="shared" si="0"/>
        <v>-3.0390707254470684E-3</v>
      </c>
      <c r="E17" s="6">
        <f t="shared" si="1"/>
        <v>-2.6054965266891772E-3</v>
      </c>
    </row>
    <row r="18" spans="1:5" x14ac:dyDescent="0.25">
      <c r="A18" s="3" t="s">
        <v>13</v>
      </c>
      <c r="B18" s="4">
        <v>1.415</v>
      </c>
      <c r="C18" s="4">
        <v>1.4160000000000001</v>
      </c>
      <c r="D18" s="5">
        <f t="shared" si="0"/>
        <v>1.0000000000001119E-3</v>
      </c>
      <c r="E18" s="6">
        <f t="shared" si="1"/>
        <v>7.0671378091891057E-4</v>
      </c>
    </row>
    <row r="19" spans="1:5" x14ac:dyDescent="0.25">
      <c r="A19" s="3" t="s">
        <v>14</v>
      </c>
      <c r="B19" s="4">
        <v>2.0419999999999998</v>
      </c>
      <c r="C19" s="4">
        <v>2.0489999999999999</v>
      </c>
      <c r="D19" s="5">
        <f t="shared" si="0"/>
        <v>7.0000000000001172E-3</v>
      </c>
      <c r="E19" s="6">
        <f t="shared" si="1"/>
        <v>3.4280117531833021E-3</v>
      </c>
    </row>
    <row r="20" spans="1:5" x14ac:dyDescent="0.25">
      <c r="A20" s="3" t="s">
        <v>15</v>
      </c>
      <c r="B20" s="4">
        <v>3.3719999999999999</v>
      </c>
      <c r="C20" s="4">
        <v>3.3889999999999998</v>
      </c>
      <c r="D20" s="5">
        <f t="shared" si="0"/>
        <v>1.6999999999999904E-2</v>
      </c>
      <c r="E20" s="6">
        <f t="shared" si="1"/>
        <v>5.0415183867140723E-3</v>
      </c>
    </row>
    <row r="21" spans="1:5" x14ac:dyDescent="0.25">
      <c r="A21" s="3" t="s">
        <v>16</v>
      </c>
      <c r="B21" s="4">
        <v>0.998</v>
      </c>
      <c r="C21" s="4">
        <v>0.995</v>
      </c>
      <c r="D21" s="5">
        <f t="shared" si="0"/>
        <v>-3.0000000000000027E-3</v>
      </c>
      <c r="E21" s="6">
        <f t="shared" si="1"/>
        <v>-3.0060120240480437E-3</v>
      </c>
    </row>
    <row r="22" spans="1:5" x14ac:dyDescent="0.25">
      <c r="A22" s="3" t="s">
        <v>17</v>
      </c>
      <c r="B22" s="4">
        <v>2.590544311510143</v>
      </c>
      <c r="C22" s="4">
        <v>2.6021581337607507</v>
      </c>
      <c r="D22" s="5">
        <f t="shared" si="0"/>
        <v>1.1613822250607697E-2</v>
      </c>
      <c r="E22" s="6">
        <f t="shared" si="1"/>
        <v>4.4831590793510401E-3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25"/>
  <sheetViews>
    <sheetView workbookViewId="0">
      <selection activeCell="C4" sqref="C4"/>
    </sheetView>
  </sheetViews>
  <sheetFormatPr defaultColWidth="16.7109375" defaultRowHeight="15" x14ac:dyDescent="0.25"/>
  <cols>
    <col min="1" max="1" width="48.7109375" customWidth="1"/>
    <col min="2" max="5" width="16.7109375" customWidth="1"/>
  </cols>
  <sheetData>
    <row r="1" spans="1:5" ht="19.5" x14ac:dyDescent="0.3">
      <c r="A1" s="1" t="s">
        <v>31</v>
      </c>
    </row>
    <row r="3" spans="1:5" ht="30" x14ac:dyDescent="0.25"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25">
      <c r="A4" s="3" t="s">
        <v>4</v>
      </c>
      <c r="B4" s="4">
        <v>2.0929602126670801</v>
      </c>
      <c r="C4" s="4">
        <v>2.1209661913458255</v>
      </c>
      <c r="D4" s="5">
        <f t="shared" ref="D4:D22" si="0">C4-B4</f>
        <v>2.8005978678745436E-2</v>
      </c>
      <c r="E4" s="6">
        <f t="shared" ref="E4:E22" si="1">IF(B4,C4/B4-1,0)</f>
        <v>1.3381037302690579E-2</v>
      </c>
    </row>
    <row r="5" spans="1:5" x14ac:dyDescent="0.25">
      <c r="A5" s="3" t="s">
        <v>5</v>
      </c>
      <c r="B5" s="4">
        <v>1.3817701652319418</v>
      </c>
      <c r="C5" s="4">
        <v>1.4024012441831712</v>
      </c>
      <c r="D5" s="5">
        <f t="shared" si="0"/>
        <v>2.0631078951229398E-2</v>
      </c>
      <c r="E5" s="6">
        <f t="shared" si="1"/>
        <v>1.4930904914831622E-2</v>
      </c>
    </row>
    <row r="6" spans="1:5" x14ac:dyDescent="0.25">
      <c r="A6" s="3" t="s">
        <v>6</v>
      </c>
      <c r="B6" s="4">
        <v>0.16200000000000003</v>
      </c>
      <c r="C6" s="4">
        <v>0.16300000000000001</v>
      </c>
      <c r="D6" s="5">
        <f t="shared" si="0"/>
        <v>9.9999999999997313E-4</v>
      </c>
      <c r="E6" s="6">
        <f t="shared" si="1"/>
        <v>6.1728395061726449E-3</v>
      </c>
    </row>
    <row r="7" spans="1:5" x14ac:dyDescent="0.25">
      <c r="A7" s="3" t="s">
        <v>7</v>
      </c>
      <c r="B7" s="4">
        <v>1.2549410734991671</v>
      </c>
      <c r="C7" s="4">
        <v>1.2833472094513214</v>
      </c>
      <c r="D7" s="5">
        <f t="shared" si="0"/>
        <v>2.8406135952154354E-2</v>
      </c>
      <c r="E7" s="6">
        <f t="shared" si="1"/>
        <v>2.2635434086916373E-2</v>
      </c>
    </row>
    <row r="8" spans="1:5" x14ac:dyDescent="0.25">
      <c r="A8" s="3" t="s">
        <v>8</v>
      </c>
      <c r="B8" s="4">
        <v>1.0690972380274559</v>
      </c>
      <c r="C8" s="4">
        <v>1.0975692482493018</v>
      </c>
      <c r="D8" s="5">
        <f t="shared" si="0"/>
        <v>2.8472010221845867E-2</v>
      </c>
      <c r="E8" s="6">
        <f t="shared" si="1"/>
        <v>2.663182469199743E-2</v>
      </c>
    </row>
    <row r="9" spans="1:5" x14ac:dyDescent="0.25">
      <c r="A9" s="3" t="s">
        <v>9</v>
      </c>
      <c r="B9" s="4">
        <v>0.23699999999999999</v>
      </c>
      <c r="C9" s="4">
        <v>0.23900000000000002</v>
      </c>
      <c r="D9" s="5">
        <f t="shared" si="0"/>
        <v>2.0000000000000295E-3</v>
      </c>
      <c r="E9" s="6">
        <f t="shared" si="1"/>
        <v>8.4388185654009629E-3</v>
      </c>
    </row>
    <row r="10" spans="1:5" x14ac:dyDescent="0.25">
      <c r="A10" s="3" t="s">
        <v>10</v>
      </c>
      <c r="B10" s="4">
        <v>1.2522470174330917</v>
      </c>
      <c r="C10" s="4">
        <v>1.2781240343108495</v>
      </c>
      <c r="D10" s="5">
        <f t="shared" si="0"/>
        <v>2.5877016877757786E-2</v>
      </c>
      <c r="E10" s="6">
        <f t="shared" si="1"/>
        <v>2.0664466768546719E-2</v>
      </c>
    </row>
    <row r="11" spans="1:5" x14ac:dyDescent="0.25">
      <c r="A11" s="3" t="s">
        <v>11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25">
      <c r="A12" s="3" t="s">
        <v>12</v>
      </c>
      <c r="B12" s="4">
        <v>0</v>
      </c>
      <c r="C12" s="4">
        <v>0</v>
      </c>
      <c r="D12" s="5"/>
      <c r="E12" s="6"/>
    </row>
    <row r="13" spans="1:5" x14ac:dyDescent="0.25">
      <c r="A13" s="3" t="s">
        <v>18</v>
      </c>
      <c r="B13" s="4">
        <v>0</v>
      </c>
      <c r="C13" s="4">
        <v>0</v>
      </c>
      <c r="D13" s="5"/>
      <c r="E13" s="6"/>
    </row>
    <row r="14" spans="1:5" x14ac:dyDescent="0.25">
      <c r="A14" s="3" t="s">
        <v>19</v>
      </c>
      <c r="B14" s="4">
        <v>1.0985147190373947</v>
      </c>
      <c r="C14" s="4">
        <v>1.1232599134723775</v>
      </c>
      <c r="D14" s="5">
        <f t="shared" si="0"/>
        <v>2.4745194434982798E-2</v>
      </c>
      <c r="E14" s="6">
        <f t="shared" si="1"/>
        <v>2.2526047221894663E-2</v>
      </c>
    </row>
    <row r="15" spans="1:5" x14ac:dyDescent="0.25">
      <c r="A15" s="3" t="s">
        <v>20</v>
      </c>
      <c r="B15" s="4">
        <v>1.7012754608332739</v>
      </c>
      <c r="C15" s="4">
        <v>1.6793004973289731</v>
      </c>
      <c r="D15" s="5">
        <f t="shared" si="0"/>
        <v>-2.1974963504300726E-2</v>
      </c>
      <c r="E15" s="6">
        <f t="shared" si="1"/>
        <v>-1.2916758050185217E-2</v>
      </c>
    </row>
    <row r="16" spans="1:5" x14ac:dyDescent="0.25">
      <c r="A16" s="3" t="s">
        <v>21</v>
      </c>
      <c r="B16" s="4">
        <v>1.5670683346147691</v>
      </c>
      <c r="C16" s="4">
        <v>1.5278227468581147</v>
      </c>
      <c r="D16" s="5">
        <f t="shared" si="0"/>
        <v>-3.9245587756654432E-2</v>
      </c>
      <c r="E16" s="6">
        <f t="shared" si="1"/>
        <v>-2.5043954299735161E-2</v>
      </c>
    </row>
    <row r="17" spans="1:5" x14ac:dyDescent="0.25">
      <c r="A17" s="3" t="s">
        <v>22</v>
      </c>
      <c r="B17" s="4">
        <v>1.4490545896594018</v>
      </c>
      <c r="C17" s="4">
        <v>1.4163317757837426</v>
      </c>
      <c r="D17" s="5">
        <f t="shared" si="0"/>
        <v>-3.2722813875659229E-2</v>
      </c>
      <c r="E17" s="6">
        <f t="shared" si="1"/>
        <v>-2.2582181588721717E-2</v>
      </c>
    </row>
    <row r="18" spans="1:5" x14ac:dyDescent="0.25">
      <c r="A18" s="3" t="s">
        <v>13</v>
      </c>
      <c r="B18" s="4">
        <v>1.833</v>
      </c>
      <c r="C18" s="4">
        <v>1.8540000000000005</v>
      </c>
      <c r="D18" s="5">
        <f t="shared" si="0"/>
        <v>2.1000000000000574E-2</v>
      </c>
      <c r="E18" s="6">
        <f t="shared" si="1"/>
        <v>1.1456628477905406E-2</v>
      </c>
    </row>
    <row r="19" spans="1:5" x14ac:dyDescent="0.25">
      <c r="A19" s="3" t="s">
        <v>14</v>
      </c>
      <c r="B19" s="4">
        <v>1.71</v>
      </c>
      <c r="C19" s="4">
        <v>1.738</v>
      </c>
      <c r="D19" s="5">
        <f t="shared" si="0"/>
        <v>2.8000000000000025E-2</v>
      </c>
      <c r="E19" s="6">
        <f t="shared" si="1"/>
        <v>1.637426900584793E-2</v>
      </c>
    </row>
    <row r="20" spans="1:5" x14ac:dyDescent="0.25">
      <c r="A20" s="3" t="s">
        <v>15</v>
      </c>
      <c r="B20" s="4">
        <v>2.863</v>
      </c>
      <c r="C20" s="4">
        <v>2.9209999999999998</v>
      </c>
      <c r="D20" s="5">
        <f t="shared" si="0"/>
        <v>5.7999999999999829E-2</v>
      </c>
      <c r="E20" s="6">
        <f t="shared" si="1"/>
        <v>2.025847013622073E-2</v>
      </c>
    </row>
    <row r="21" spans="1:5" x14ac:dyDescent="0.25">
      <c r="A21" s="3" t="s">
        <v>16</v>
      </c>
      <c r="B21" s="4">
        <v>2.0140000000000002</v>
      </c>
      <c r="C21" s="4">
        <v>2.0329999999999999</v>
      </c>
      <c r="D21" s="5">
        <f t="shared" si="0"/>
        <v>1.8999999999999684E-2</v>
      </c>
      <c r="E21" s="6">
        <f t="shared" si="1"/>
        <v>9.4339622641508303E-3</v>
      </c>
    </row>
    <row r="22" spans="1:5" x14ac:dyDescent="0.25">
      <c r="A22" s="3" t="s">
        <v>17</v>
      </c>
      <c r="B22" s="4">
        <v>1.7239135010335502</v>
      </c>
      <c r="C22" s="4">
        <v>1.7526135783694479</v>
      </c>
      <c r="D22" s="5">
        <f t="shared" si="0"/>
        <v>2.8700077335897634E-2</v>
      </c>
      <c r="E22" s="6">
        <f t="shared" si="1"/>
        <v>1.6648211942589253E-2</v>
      </c>
    </row>
    <row r="24" spans="1:5" ht="30" x14ac:dyDescent="0.25">
      <c r="A24" s="7" t="s">
        <v>37</v>
      </c>
    </row>
    <row r="25" spans="1:5" ht="30" x14ac:dyDescent="0.25">
      <c r="A25" s="7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Enzor, Andrew</dc:creator>
  <cp:lastModifiedBy>Enzor, Andrew</cp:lastModifiedBy>
  <dcterms:created xsi:type="dcterms:W3CDTF">2014-03-26T08:52:34Z</dcterms:created>
  <dcterms:modified xsi:type="dcterms:W3CDTF">2015-03-24T15:26:37Z</dcterms:modified>
</cp:coreProperties>
</file>