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5" windowWidth="16095" windowHeight="9660" tabRatio="721"/>
  </bookViews>
  <sheets>
    <sheet name="ENWL" sheetId="17" r:id="rId1"/>
    <sheet name="NPG Northeast" sheetId="2" r:id="rId2"/>
    <sheet name="NPG Yorkshire" sheetId="3" r:id="rId3"/>
    <sheet name="SPEN SPD" sheetId="18" r:id="rId4"/>
    <sheet name="SPEN SPM" sheetId="19" r:id="rId5"/>
    <sheet name="SSEPD SEPD" sheetId="20" r:id="rId6"/>
    <sheet name="SSEPD SHEPD" sheetId="21" r:id="rId7"/>
    <sheet name="UKPN EPN" sheetId="22" r:id="rId8"/>
    <sheet name="UKPN LPN" sheetId="23" r:id="rId9"/>
    <sheet name="UKPN SPN" sheetId="24" r:id="rId10"/>
    <sheet name="WPD EastM" sheetId="25" r:id="rId11"/>
    <sheet name="WPD SWales" sheetId="26" r:id="rId12"/>
    <sheet name="WPD SWest" sheetId="27" r:id="rId13"/>
    <sheet name="WPD WestM" sheetId="28" r:id="rId14"/>
  </sheets>
  <calcPr calcId="145621" calcMode="manual"/>
</workbook>
</file>

<file path=xl/calcChain.xml><?xml version="1.0" encoding="utf-8"?>
<calcChain xmlns="http://schemas.openxmlformats.org/spreadsheetml/2006/main">
  <c r="X80" i="28" l="1"/>
  <c r="H86" i="28"/>
  <c r="C93" i="28"/>
  <c r="D93" i="28"/>
  <c r="E93" i="28"/>
  <c r="G93" i="28"/>
  <c r="H93" i="28"/>
  <c r="I93" i="28"/>
  <c r="K93" i="28"/>
  <c r="L93" i="28"/>
  <c r="M93" i="28"/>
  <c r="O93" i="28"/>
  <c r="P93" i="28"/>
  <c r="Q93" i="28"/>
  <c r="S93" i="28"/>
  <c r="T93" i="28"/>
  <c r="U93" i="28"/>
  <c r="W93" i="28"/>
  <c r="X93" i="28"/>
  <c r="Y93" i="28"/>
  <c r="C94" i="28"/>
  <c r="D94" i="28"/>
  <c r="E94" i="28"/>
  <c r="G94" i="28"/>
  <c r="H94" i="28"/>
  <c r="I94" i="28"/>
  <c r="K94" i="28"/>
  <c r="L94" i="28"/>
  <c r="M94" i="28"/>
  <c r="O94" i="28"/>
  <c r="P94" i="28"/>
  <c r="Q94" i="28"/>
  <c r="S94" i="28"/>
  <c r="T94" i="28"/>
  <c r="U94" i="28"/>
  <c r="W94" i="28"/>
  <c r="X94" i="28"/>
  <c r="Y94" i="28"/>
  <c r="C95" i="28"/>
  <c r="D95" i="28"/>
  <c r="E95" i="28"/>
  <c r="G95" i="28"/>
  <c r="H95" i="28"/>
  <c r="I95" i="28"/>
  <c r="K95" i="28"/>
  <c r="L95" i="28"/>
  <c r="M95" i="28"/>
  <c r="O95" i="28"/>
  <c r="P73" i="28"/>
  <c r="Q95" i="28"/>
  <c r="S95" i="28"/>
  <c r="T95" i="28"/>
  <c r="U95" i="28"/>
  <c r="W95" i="28"/>
  <c r="X95" i="28"/>
  <c r="Y95" i="28"/>
  <c r="C96" i="28"/>
  <c r="D96" i="28"/>
  <c r="E96" i="28"/>
  <c r="G96" i="28"/>
  <c r="H96" i="28"/>
  <c r="I96" i="28"/>
  <c r="K96" i="28"/>
  <c r="L96" i="28"/>
  <c r="M96" i="28"/>
  <c r="O96" i="28"/>
  <c r="P96" i="28"/>
  <c r="Q96" i="28"/>
  <c r="S96" i="28"/>
  <c r="T96" i="28"/>
  <c r="U96" i="28"/>
  <c r="W96" i="28"/>
  <c r="X96" i="28"/>
  <c r="Y96" i="28"/>
  <c r="C97" i="28"/>
  <c r="D97" i="28"/>
  <c r="E97" i="28"/>
  <c r="G97" i="28"/>
  <c r="I97" i="28"/>
  <c r="K97" i="28"/>
  <c r="L97" i="28"/>
  <c r="O97" i="28"/>
  <c r="P97" i="28"/>
  <c r="S97" i="28"/>
  <c r="T97" i="28"/>
  <c r="W97" i="28"/>
  <c r="X97" i="28"/>
  <c r="C98" i="28"/>
  <c r="D98" i="28"/>
  <c r="G98" i="28"/>
  <c r="H76" i="28"/>
  <c r="K98" i="28"/>
  <c r="L98" i="28"/>
  <c r="O98" i="28"/>
  <c r="P98" i="28"/>
  <c r="S98" i="28"/>
  <c r="T98" i="28"/>
  <c r="W98" i="28"/>
  <c r="X98" i="28"/>
  <c r="C99" i="28"/>
  <c r="D99" i="28"/>
  <c r="G99" i="28"/>
  <c r="H99" i="28"/>
  <c r="K99" i="28"/>
  <c r="L99" i="28"/>
  <c r="O99" i="28"/>
  <c r="P99" i="28"/>
  <c r="S99" i="28"/>
  <c r="T99" i="28"/>
  <c r="W99" i="28"/>
  <c r="X99" i="28"/>
  <c r="C100" i="28"/>
  <c r="D100" i="28"/>
  <c r="G100" i="28"/>
  <c r="H100" i="28"/>
  <c r="K100" i="28"/>
  <c r="L100" i="28"/>
  <c r="O100" i="28"/>
  <c r="P100" i="28"/>
  <c r="S100" i="28"/>
  <c r="T100" i="28"/>
  <c r="W100" i="28"/>
  <c r="C101" i="28"/>
  <c r="D101" i="28"/>
  <c r="G101" i="28"/>
  <c r="H101" i="28"/>
  <c r="K101" i="28"/>
  <c r="L101" i="28"/>
  <c r="O101" i="28"/>
  <c r="P101" i="28"/>
  <c r="S101" i="28"/>
  <c r="T101" i="28"/>
  <c r="W101" i="28"/>
  <c r="X101" i="28"/>
  <c r="C102" i="28"/>
  <c r="D102" i="28"/>
  <c r="G102" i="28"/>
  <c r="H102" i="28"/>
  <c r="K102" i="28"/>
  <c r="L102" i="28"/>
  <c r="O102" i="28"/>
  <c r="S102" i="28"/>
  <c r="T102" i="28"/>
  <c r="W102" i="28"/>
  <c r="X102" i="28"/>
  <c r="C103" i="28"/>
  <c r="D103" i="28"/>
  <c r="G103" i="28"/>
  <c r="H103" i="28"/>
  <c r="K103" i="28"/>
  <c r="L103" i="28"/>
  <c r="O103" i="28"/>
  <c r="S103" i="28"/>
  <c r="T103" i="28"/>
  <c r="W103" i="28"/>
  <c r="X103" i="28"/>
  <c r="C104" i="28"/>
  <c r="D104" i="28"/>
  <c r="G104" i="28"/>
  <c r="H104" i="28"/>
  <c r="K104" i="28"/>
  <c r="L104" i="28"/>
  <c r="O104" i="28"/>
  <c r="P104" i="28"/>
  <c r="S104" i="28"/>
  <c r="T104" i="28"/>
  <c r="W104" i="28"/>
  <c r="X104" i="28"/>
  <c r="C105" i="28"/>
  <c r="D105" i="28"/>
  <c r="G105" i="28"/>
  <c r="H105" i="28"/>
  <c r="K105" i="28"/>
  <c r="L105" i="28"/>
  <c r="O105" i="28"/>
  <c r="P105" i="28"/>
  <c r="S105" i="28"/>
  <c r="T105" i="28"/>
  <c r="W105" i="28"/>
  <c r="X105" i="28"/>
  <c r="C106" i="28"/>
  <c r="D106" i="28"/>
  <c r="G106" i="28"/>
  <c r="K106" i="28"/>
  <c r="L106" i="28"/>
  <c r="O106" i="28"/>
  <c r="P106" i="28"/>
  <c r="S106" i="28"/>
  <c r="T106" i="28"/>
  <c r="W106" i="28"/>
  <c r="X106" i="28"/>
  <c r="C107" i="28"/>
  <c r="D107" i="28"/>
  <c r="G107" i="28"/>
  <c r="H107" i="28"/>
  <c r="K107" i="28"/>
  <c r="L107" i="28"/>
  <c r="O107" i="28"/>
  <c r="P107" i="28"/>
  <c r="S107" i="28"/>
  <c r="T107" i="28"/>
  <c r="W107" i="28"/>
  <c r="X107" i="28"/>
  <c r="C108" i="28"/>
  <c r="D108" i="28"/>
  <c r="G108" i="28"/>
  <c r="H108" i="28"/>
  <c r="K108" i="28"/>
  <c r="L108" i="28"/>
  <c r="P108" i="28"/>
  <c r="R108" i="28"/>
  <c r="S108" i="28"/>
  <c r="T108" i="28"/>
  <c r="U108" i="28"/>
  <c r="V108" i="28"/>
  <c r="X108" i="28"/>
  <c r="Y108" i="28"/>
  <c r="B109" i="28"/>
  <c r="D109" i="28"/>
  <c r="E109" i="28"/>
  <c r="F109" i="28"/>
  <c r="H109" i="28"/>
  <c r="I109" i="28"/>
  <c r="J109" i="28"/>
  <c r="L109" i="28"/>
  <c r="M109" i="28"/>
  <c r="N109" i="28"/>
  <c r="P109" i="28"/>
  <c r="Q109" i="28"/>
  <c r="R109" i="28"/>
  <c r="S109" i="28"/>
  <c r="T109" i="28"/>
  <c r="U109" i="28"/>
  <c r="V109" i="28"/>
  <c r="Y109" i="28"/>
  <c r="B110" i="28"/>
  <c r="D110" i="28"/>
  <c r="E110" i="28"/>
  <c r="F110" i="28"/>
  <c r="G110" i="28"/>
  <c r="H110" i="28"/>
  <c r="I110" i="28"/>
  <c r="J110" i="28"/>
  <c r="L110" i="28"/>
  <c r="M110" i="28"/>
  <c r="N110" i="28"/>
  <c r="P110" i="28"/>
  <c r="Q110" i="28"/>
  <c r="R110" i="28"/>
  <c r="S110" i="28"/>
  <c r="T110" i="28"/>
  <c r="U110" i="28"/>
  <c r="V110" i="28"/>
  <c r="Y110" i="28"/>
  <c r="D92" i="28"/>
  <c r="E92" i="28"/>
  <c r="F92" i="28"/>
  <c r="H92" i="28"/>
  <c r="I92" i="28"/>
  <c r="J92" i="28"/>
  <c r="L92" i="28"/>
  <c r="M92" i="28"/>
  <c r="N92" i="28"/>
  <c r="P92" i="28"/>
  <c r="Q92" i="28"/>
  <c r="R92" i="28"/>
  <c r="T92" i="28"/>
  <c r="U92" i="28"/>
  <c r="V92" i="28"/>
  <c r="X92" i="28"/>
  <c r="B92" i="28"/>
  <c r="D8" i="28"/>
  <c r="D10" i="28"/>
  <c r="D12" i="28"/>
  <c r="D18" i="28"/>
  <c r="D20" i="28"/>
  <c r="D21" i="28"/>
  <c r="D22" i="28"/>
  <c r="X110" i="28"/>
  <c r="W110" i="28"/>
  <c r="O110" i="28"/>
  <c r="K110" i="28"/>
  <c r="C110" i="28"/>
  <c r="X109" i="28"/>
  <c r="W109" i="28"/>
  <c r="O109" i="28"/>
  <c r="K109" i="28"/>
  <c r="G109" i="28"/>
  <c r="C109" i="28"/>
  <c r="W108" i="28"/>
  <c r="O108" i="28"/>
  <c r="N108" i="28"/>
  <c r="J108" i="28"/>
  <c r="F108" i="28"/>
  <c r="B108" i="28"/>
  <c r="V107" i="28"/>
  <c r="R107" i="28"/>
  <c r="N107" i="28"/>
  <c r="J107" i="28"/>
  <c r="F107" i="28"/>
  <c r="B107" i="28"/>
  <c r="V106" i="28"/>
  <c r="R106" i="28"/>
  <c r="N106" i="28"/>
  <c r="J106" i="28"/>
  <c r="H106" i="28"/>
  <c r="F106" i="28"/>
  <c r="B106" i="28"/>
  <c r="V105" i="28"/>
  <c r="R105" i="28"/>
  <c r="N105" i="28"/>
  <c r="J105" i="28"/>
  <c r="F105" i="28"/>
  <c r="B105" i="28"/>
  <c r="V104" i="28"/>
  <c r="R104" i="28"/>
  <c r="N104" i="28"/>
  <c r="J104" i="28"/>
  <c r="F104" i="28"/>
  <c r="B104" i="28"/>
  <c r="V103" i="28"/>
  <c r="R103" i="28"/>
  <c r="P103" i="28"/>
  <c r="N103" i="28"/>
  <c r="J103" i="28"/>
  <c r="F103" i="28"/>
  <c r="B103" i="28"/>
  <c r="V102" i="28"/>
  <c r="R102" i="28"/>
  <c r="P102" i="28"/>
  <c r="N102" i="28"/>
  <c r="J102" i="28"/>
  <c r="F102" i="28"/>
  <c r="B102" i="28"/>
  <c r="V101" i="28"/>
  <c r="R101" i="28"/>
  <c r="N101" i="28"/>
  <c r="J101" i="28"/>
  <c r="F101" i="28"/>
  <c r="B101" i="28"/>
  <c r="X100" i="28"/>
  <c r="V100" i="28"/>
  <c r="R100" i="28"/>
  <c r="N100" i="28"/>
  <c r="J100" i="28"/>
  <c r="F100" i="28"/>
  <c r="B100" i="28"/>
  <c r="V99" i="28"/>
  <c r="R99" i="28"/>
  <c r="N99" i="28"/>
  <c r="J99" i="28"/>
  <c r="F99" i="28"/>
  <c r="B99" i="28"/>
  <c r="V98" i="28"/>
  <c r="R98" i="28"/>
  <c r="N98" i="28"/>
  <c r="J98" i="28"/>
  <c r="H98" i="28"/>
  <c r="F98" i="28"/>
  <c r="B98" i="28"/>
  <c r="V97" i="28"/>
  <c r="R97" i="28"/>
  <c r="N97" i="28"/>
  <c r="J97" i="28"/>
  <c r="H97" i="28"/>
  <c r="F97" i="28"/>
  <c r="B97" i="28"/>
  <c r="V96" i="28"/>
  <c r="R96" i="28"/>
  <c r="N96" i="28"/>
  <c r="J96" i="28"/>
  <c r="F96" i="28"/>
  <c r="B96" i="28"/>
  <c r="V95" i="28"/>
  <c r="R95" i="28"/>
  <c r="P95" i="28"/>
  <c r="N95" i="28"/>
  <c r="J95" i="28"/>
  <c r="F95" i="28"/>
  <c r="B95" i="28"/>
  <c r="V94" i="28"/>
  <c r="R94" i="28"/>
  <c r="N94" i="28"/>
  <c r="J94" i="28"/>
  <c r="F94" i="28"/>
  <c r="B94" i="28"/>
  <c r="V93" i="28"/>
  <c r="R93" i="28"/>
  <c r="N93" i="28"/>
  <c r="J93" i="28"/>
  <c r="F93" i="28"/>
  <c r="B93" i="28"/>
  <c r="Y92" i="28"/>
  <c r="W92" i="28"/>
  <c r="S92" i="28"/>
  <c r="O92" i="28"/>
  <c r="K92" i="28"/>
  <c r="G92" i="28"/>
  <c r="C92" i="28"/>
  <c r="X88" i="28"/>
  <c r="V88" i="28"/>
  <c r="R88" i="28"/>
  <c r="N88" i="28"/>
  <c r="J88" i="28"/>
  <c r="F88" i="28"/>
  <c r="B88" i="28"/>
  <c r="X87" i="28"/>
  <c r="V87" i="28"/>
  <c r="R87" i="28"/>
  <c r="N87" i="28"/>
  <c r="J87" i="28"/>
  <c r="F87" i="28"/>
  <c r="B87" i="28"/>
  <c r="V86" i="28"/>
  <c r="R86" i="28"/>
  <c r="N86" i="28"/>
  <c r="J86" i="28"/>
  <c r="F86" i="28"/>
  <c r="B86" i="28"/>
  <c r="V85" i="28"/>
  <c r="R85" i="28"/>
  <c r="N85" i="28"/>
  <c r="J85" i="28"/>
  <c r="H85" i="28"/>
  <c r="F85" i="28"/>
  <c r="B85" i="28"/>
  <c r="V84" i="28"/>
  <c r="R84" i="28"/>
  <c r="N84" i="28"/>
  <c r="J84" i="28"/>
  <c r="F84" i="28"/>
  <c r="B84" i="28"/>
  <c r="V83" i="28"/>
  <c r="R83" i="28"/>
  <c r="P83" i="28"/>
  <c r="N83" i="28"/>
  <c r="J83" i="28"/>
  <c r="F83" i="28"/>
  <c r="B83" i="28"/>
  <c r="V82" i="28"/>
  <c r="R82" i="28"/>
  <c r="P82" i="28"/>
  <c r="N82" i="28"/>
  <c r="J82" i="28"/>
  <c r="F82" i="28"/>
  <c r="B82" i="28"/>
  <c r="V81" i="28"/>
  <c r="R81" i="28"/>
  <c r="N81" i="28"/>
  <c r="J81" i="28"/>
  <c r="F81" i="28"/>
  <c r="B81" i="28"/>
  <c r="V80" i="28"/>
  <c r="R80" i="28"/>
  <c r="N80" i="28"/>
  <c r="J80" i="28"/>
  <c r="F80" i="28"/>
  <c r="B80" i="28"/>
  <c r="X79" i="28"/>
  <c r="V79" i="28"/>
  <c r="R79" i="28"/>
  <c r="N79" i="28"/>
  <c r="J79" i="28"/>
  <c r="F79" i="28"/>
  <c r="B79" i="28"/>
  <c r="V78" i="28"/>
  <c r="R78" i="28"/>
  <c r="N78" i="28"/>
  <c r="J78" i="28"/>
  <c r="H78" i="28"/>
  <c r="F78" i="28"/>
  <c r="B78" i="28"/>
  <c r="V77" i="28"/>
  <c r="R77" i="28"/>
  <c r="N77" i="28"/>
  <c r="J77" i="28"/>
  <c r="H77" i="28"/>
  <c r="F77" i="28"/>
  <c r="B77" i="28"/>
  <c r="V76" i="28"/>
  <c r="R76" i="28"/>
  <c r="N76" i="28"/>
  <c r="J76" i="28"/>
  <c r="F76" i="28"/>
  <c r="B76" i="28"/>
  <c r="X75" i="28"/>
  <c r="V75" i="28"/>
  <c r="R75" i="28"/>
  <c r="N75" i="28"/>
  <c r="J75" i="28"/>
  <c r="F75" i="28"/>
  <c r="B75" i="28"/>
  <c r="X74" i="28"/>
  <c r="V74" i="28"/>
  <c r="R74" i="28"/>
  <c r="P74" i="28"/>
  <c r="N74" i="28"/>
  <c r="J74" i="28"/>
  <c r="F74" i="28"/>
  <c r="B74" i="28"/>
  <c r="V73" i="28"/>
  <c r="R73" i="28"/>
  <c r="O73" i="28"/>
  <c r="N73" i="28"/>
  <c r="L73" i="28"/>
  <c r="J73" i="28"/>
  <c r="F73" i="28"/>
  <c r="B73" i="28"/>
  <c r="V72" i="28"/>
  <c r="R72" i="28"/>
  <c r="N72" i="28"/>
  <c r="J72" i="28"/>
  <c r="F72" i="28"/>
  <c r="B72" i="28"/>
  <c r="V71" i="28"/>
  <c r="R71" i="28"/>
  <c r="N71" i="28"/>
  <c r="J71" i="28"/>
  <c r="F71" i="28"/>
  <c r="D71" i="28"/>
  <c r="B71" i="28"/>
  <c r="W70" i="28"/>
  <c r="U70" i="28"/>
  <c r="S70" i="28"/>
  <c r="O70" i="28"/>
  <c r="K70" i="28"/>
  <c r="G70" i="28"/>
  <c r="C70" i="28"/>
  <c r="E21" i="28"/>
  <c r="B93" i="27"/>
  <c r="D93" i="27"/>
  <c r="E93" i="27"/>
  <c r="F93" i="27"/>
  <c r="G93" i="27"/>
  <c r="H93" i="27"/>
  <c r="I93" i="27"/>
  <c r="J93" i="27"/>
  <c r="L93" i="27"/>
  <c r="M93" i="27"/>
  <c r="N93" i="27"/>
  <c r="O93" i="27"/>
  <c r="P93" i="27"/>
  <c r="Q93" i="27"/>
  <c r="R93" i="27"/>
  <c r="T93" i="27"/>
  <c r="U93" i="27"/>
  <c r="V93" i="27"/>
  <c r="W93" i="27"/>
  <c r="X93" i="27"/>
  <c r="Y93" i="27"/>
  <c r="B94" i="27"/>
  <c r="D94" i="27"/>
  <c r="E94" i="27"/>
  <c r="F94" i="27"/>
  <c r="G94" i="27"/>
  <c r="H94" i="27"/>
  <c r="I94" i="27"/>
  <c r="J94" i="27"/>
  <c r="L94" i="27"/>
  <c r="M94" i="27"/>
  <c r="N94" i="27"/>
  <c r="O94" i="27"/>
  <c r="P94" i="27"/>
  <c r="Q94" i="27"/>
  <c r="R94" i="27"/>
  <c r="T94" i="27"/>
  <c r="U94" i="27"/>
  <c r="V94" i="27"/>
  <c r="W94" i="27"/>
  <c r="X94" i="27"/>
  <c r="Y94" i="27"/>
  <c r="B95" i="27"/>
  <c r="D95" i="27"/>
  <c r="E95" i="27"/>
  <c r="F95" i="27"/>
  <c r="G95" i="27"/>
  <c r="H95" i="27"/>
  <c r="I95" i="27"/>
  <c r="J95" i="27"/>
  <c r="L95" i="27"/>
  <c r="M95" i="27"/>
  <c r="N95" i="27"/>
  <c r="O95" i="27"/>
  <c r="P95" i="27"/>
  <c r="Q95" i="27"/>
  <c r="R95" i="27"/>
  <c r="T95" i="27"/>
  <c r="U95" i="27"/>
  <c r="V95" i="27"/>
  <c r="W95" i="27"/>
  <c r="X95" i="27"/>
  <c r="Y95" i="27"/>
  <c r="B96" i="27"/>
  <c r="D96" i="27"/>
  <c r="E96" i="27"/>
  <c r="F96" i="27"/>
  <c r="G96" i="27"/>
  <c r="H96" i="27"/>
  <c r="I96" i="27"/>
  <c r="J96" i="27"/>
  <c r="L96" i="27"/>
  <c r="M96" i="27"/>
  <c r="N96" i="27"/>
  <c r="O96" i="27"/>
  <c r="P96" i="27"/>
  <c r="Q96" i="27"/>
  <c r="R96" i="27"/>
  <c r="T96" i="27"/>
  <c r="U96" i="27"/>
  <c r="V96" i="27"/>
  <c r="W96" i="27"/>
  <c r="X96" i="27"/>
  <c r="Y96" i="27"/>
  <c r="B97" i="27"/>
  <c r="D97" i="27"/>
  <c r="E97" i="27"/>
  <c r="F97" i="27"/>
  <c r="G97" i="27"/>
  <c r="H97" i="27"/>
  <c r="I97" i="27"/>
  <c r="J97" i="27"/>
  <c r="L97" i="27"/>
  <c r="M97" i="27"/>
  <c r="N97" i="27"/>
  <c r="O97" i="27"/>
  <c r="P97" i="27"/>
  <c r="Q97" i="27"/>
  <c r="R97" i="27"/>
  <c r="T97" i="27"/>
  <c r="U97" i="27"/>
  <c r="V97" i="27"/>
  <c r="W97" i="27"/>
  <c r="X97" i="27"/>
  <c r="Y97" i="27"/>
  <c r="B98" i="27"/>
  <c r="D98" i="27"/>
  <c r="E98" i="27"/>
  <c r="F98" i="27"/>
  <c r="G98" i="27"/>
  <c r="H98" i="27"/>
  <c r="I98" i="27"/>
  <c r="J98" i="27"/>
  <c r="L98" i="27"/>
  <c r="M98" i="27"/>
  <c r="N98" i="27"/>
  <c r="O98" i="27"/>
  <c r="P98" i="27"/>
  <c r="Q98" i="27"/>
  <c r="R98" i="27"/>
  <c r="T98" i="27"/>
  <c r="U98" i="27"/>
  <c r="V98" i="27"/>
  <c r="W98" i="27"/>
  <c r="X98" i="27"/>
  <c r="Y98" i="27"/>
  <c r="B99" i="27"/>
  <c r="D99" i="27"/>
  <c r="E99" i="27"/>
  <c r="F99" i="27"/>
  <c r="G99" i="27"/>
  <c r="H99" i="27"/>
  <c r="I99" i="27"/>
  <c r="J99" i="27"/>
  <c r="L99" i="27"/>
  <c r="M99" i="27"/>
  <c r="N99" i="27"/>
  <c r="O99" i="27"/>
  <c r="P99" i="27"/>
  <c r="Q99" i="27"/>
  <c r="R99" i="27"/>
  <c r="T99" i="27"/>
  <c r="U99" i="27"/>
  <c r="V99" i="27"/>
  <c r="W99" i="27"/>
  <c r="X99" i="27"/>
  <c r="Y99" i="27"/>
  <c r="B100" i="27"/>
  <c r="D100" i="27"/>
  <c r="E100" i="27"/>
  <c r="F100" i="27"/>
  <c r="G100" i="27"/>
  <c r="H100" i="27"/>
  <c r="I100" i="27"/>
  <c r="J100" i="27"/>
  <c r="L100" i="27"/>
  <c r="M100" i="27"/>
  <c r="N100" i="27"/>
  <c r="O100" i="27"/>
  <c r="P100" i="27"/>
  <c r="Q100" i="27"/>
  <c r="R100" i="27"/>
  <c r="T100" i="27"/>
  <c r="U100" i="27"/>
  <c r="V100" i="27"/>
  <c r="W100" i="27"/>
  <c r="X100" i="27"/>
  <c r="Y100" i="27"/>
  <c r="B101" i="27"/>
  <c r="D101" i="27"/>
  <c r="E101" i="27"/>
  <c r="F101" i="27"/>
  <c r="G101" i="27"/>
  <c r="H101" i="27"/>
  <c r="I101" i="27"/>
  <c r="J101" i="27"/>
  <c r="L101" i="27"/>
  <c r="M101" i="27"/>
  <c r="N101" i="27"/>
  <c r="O101" i="27"/>
  <c r="P101" i="27"/>
  <c r="Q101" i="27"/>
  <c r="R101" i="27"/>
  <c r="T101" i="27"/>
  <c r="U101" i="27"/>
  <c r="V101" i="27"/>
  <c r="W101" i="27"/>
  <c r="X101" i="27"/>
  <c r="Y101" i="27"/>
  <c r="B102" i="27"/>
  <c r="D102" i="27"/>
  <c r="E102" i="27"/>
  <c r="F102" i="27"/>
  <c r="G102" i="27"/>
  <c r="H102" i="27"/>
  <c r="I102" i="27"/>
  <c r="J102" i="27"/>
  <c r="L102" i="27"/>
  <c r="M102" i="27"/>
  <c r="N102" i="27"/>
  <c r="O102" i="27"/>
  <c r="P102" i="27"/>
  <c r="Q102" i="27"/>
  <c r="R102" i="27"/>
  <c r="T102" i="27"/>
  <c r="U102" i="27"/>
  <c r="V102" i="27"/>
  <c r="W102" i="27"/>
  <c r="X102" i="27"/>
  <c r="Y102" i="27"/>
  <c r="B103" i="27"/>
  <c r="D103" i="27"/>
  <c r="E103" i="27"/>
  <c r="F103" i="27"/>
  <c r="G103" i="27"/>
  <c r="H103" i="27"/>
  <c r="I103" i="27"/>
  <c r="J103" i="27"/>
  <c r="L103" i="27"/>
  <c r="M103" i="27"/>
  <c r="N103" i="27"/>
  <c r="O103" i="27"/>
  <c r="P103" i="27"/>
  <c r="Q103" i="27"/>
  <c r="R103" i="27"/>
  <c r="T103" i="27"/>
  <c r="U103" i="27"/>
  <c r="V103" i="27"/>
  <c r="W103" i="27"/>
  <c r="X103" i="27"/>
  <c r="Y103" i="27"/>
  <c r="B104" i="27"/>
  <c r="C104" i="27"/>
  <c r="D104" i="27"/>
  <c r="E104" i="27"/>
  <c r="F104" i="27"/>
  <c r="H104" i="27"/>
  <c r="I104" i="27"/>
  <c r="J104" i="27"/>
  <c r="K104" i="27"/>
  <c r="L104" i="27"/>
  <c r="M104" i="27"/>
  <c r="N104" i="27"/>
  <c r="P104" i="27"/>
  <c r="Q104" i="27"/>
  <c r="R104" i="27"/>
  <c r="S104" i="27"/>
  <c r="T104" i="27"/>
  <c r="U104" i="27"/>
  <c r="V104" i="27"/>
  <c r="W104" i="27"/>
  <c r="X104" i="27"/>
  <c r="Y104" i="27"/>
  <c r="B105" i="27"/>
  <c r="D105" i="27"/>
  <c r="E105" i="27"/>
  <c r="F105" i="27"/>
  <c r="G105" i="27"/>
  <c r="H105" i="27"/>
  <c r="I105" i="27"/>
  <c r="J105" i="27"/>
  <c r="K105" i="27"/>
  <c r="L105" i="27"/>
  <c r="M105" i="27"/>
  <c r="N105" i="27"/>
  <c r="P105" i="27"/>
  <c r="Q105" i="27"/>
  <c r="R105" i="27"/>
  <c r="S105" i="27"/>
  <c r="T105" i="27"/>
  <c r="U105" i="27"/>
  <c r="V105" i="27"/>
  <c r="X105" i="27"/>
  <c r="Y105" i="27"/>
  <c r="B106" i="27"/>
  <c r="C106" i="27"/>
  <c r="D106" i="27"/>
  <c r="E106" i="27"/>
  <c r="F106" i="27"/>
  <c r="G106" i="27"/>
  <c r="H106" i="27"/>
  <c r="I106" i="27"/>
  <c r="J106" i="27"/>
  <c r="L106" i="27"/>
  <c r="M106" i="27"/>
  <c r="N106" i="27"/>
  <c r="O106" i="27"/>
  <c r="P106" i="27"/>
  <c r="Q106" i="27"/>
  <c r="R106" i="27"/>
  <c r="S106" i="27"/>
  <c r="T106" i="27"/>
  <c r="U106" i="27"/>
  <c r="V106" i="27"/>
  <c r="X106" i="27"/>
  <c r="Y106" i="27"/>
  <c r="B107" i="27"/>
  <c r="C107" i="27"/>
  <c r="D107" i="27"/>
  <c r="E107" i="27"/>
  <c r="F107" i="27"/>
  <c r="G107" i="27"/>
  <c r="H107" i="27"/>
  <c r="I107" i="27"/>
  <c r="J107" i="27"/>
  <c r="K107" i="27"/>
  <c r="L107" i="27"/>
  <c r="M107" i="27"/>
  <c r="N107" i="27"/>
  <c r="P107" i="27"/>
  <c r="Q107" i="27"/>
  <c r="R107" i="27"/>
  <c r="S107" i="27"/>
  <c r="T107" i="27"/>
  <c r="U107" i="27"/>
  <c r="V107" i="27"/>
  <c r="W107" i="27"/>
  <c r="X107" i="27"/>
  <c r="Y107" i="27"/>
  <c r="B108" i="27"/>
  <c r="C108" i="27"/>
  <c r="D108" i="27"/>
  <c r="E108" i="27"/>
  <c r="F108" i="27"/>
  <c r="H108" i="27"/>
  <c r="I108" i="27"/>
  <c r="J108" i="27"/>
  <c r="K108" i="27"/>
  <c r="L108" i="27"/>
  <c r="M108" i="27"/>
  <c r="N108" i="27"/>
  <c r="O108" i="27"/>
  <c r="P108" i="27"/>
  <c r="Q108" i="27"/>
  <c r="R108" i="27"/>
  <c r="S108" i="27"/>
  <c r="T108" i="27"/>
  <c r="U108" i="27"/>
  <c r="V108" i="27"/>
  <c r="X108" i="27"/>
  <c r="Y108" i="27"/>
  <c r="B109" i="27"/>
  <c r="C109" i="27"/>
  <c r="D109" i="27"/>
  <c r="E109" i="27"/>
  <c r="F109" i="27"/>
  <c r="G109" i="27"/>
  <c r="H109" i="27"/>
  <c r="I109" i="27"/>
  <c r="J109" i="27"/>
  <c r="K109" i="27"/>
  <c r="L109" i="27"/>
  <c r="M109" i="27"/>
  <c r="N109" i="27"/>
  <c r="P109" i="27"/>
  <c r="Q109" i="27"/>
  <c r="R109" i="27"/>
  <c r="S109" i="27"/>
  <c r="T109" i="27"/>
  <c r="U109" i="27"/>
  <c r="V109" i="27"/>
  <c r="W109" i="27"/>
  <c r="X109" i="27"/>
  <c r="Y109" i="27"/>
  <c r="B110" i="27"/>
  <c r="C110" i="27"/>
  <c r="D110" i="27"/>
  <c r="E110" i="27"/>
  <c r="F110" i="27"/>
  <c r="G110" i="27"/>
  <c r="H110" i="27"/>
  <c r="I110" i="27"/>
  <c r="J110" i="27"/>
  <c r="K110" i="27"/>
  <c r="L110" i="27"/>
  <c r="M110" i="27"/>
  <c r="N110" i="27"/>
  <c r="O110" i="27"/>
  <c r="P110" i="27"/>
  <c r="Q110" i="27"/>
  <c r="R110" i="27"/>
  <c r="S110" i="27"/>
  <c r="T110" i="27"/>
  <c r="U110" i="27"/>
  <c r="V110" i="27"/>
  <c r="W110" i="27"/>
  <c r="Y110" i="27"/>
  <c r="C92" i="27"/>
  <c r="E92" i="27"/>
  <c r="F92" i="27"/>
  <c r="G92" i="27"/>
  <c r="H92" i="27"/>
  <c r="I92" i="27"/>
  <c r="J92" i="27"/>
  <c r="K92" i="27"/>
  <c r="M92" i="27"/>
  <c r="N92" i="27"/>
  <c r="O92" i="27"/>
  <c r="P92" i="27"/>
  <c r="Q92" i="27"/>
  <c r="R92" i="27"/>
  <c r="S92" i="27"/>
  <c r="U92" i="27"/>
  <c r="V92" i="27"/>
  <c r="W92" i="27"/>
  <c r="X92" i="27"/>
  <c r="Y92" i="27"/>
  <c r="B92" i="27"/>
  <c r="E5" i="27"/>
  <c r="D7" i="27"/>
  <c r="E9" i="27"/>
  <c r="E15" i="27"/>
  <c r="D17" i="27"/>
  <c r="E19" i="27"/>
  <c r="X110" i="27"/>
  <c r="O109" i="27"/>
  <c r="W108" i="27"/>
  <c r="G108" i="27"/>
  <c r="O107" i="27"/>
  <c r="W106" i="27"/>
  <c r="K106" i="27"/>
  <c r="W105" i="27"/>
  <c r="O105" i="27"/>
  <c r="C105" i="27"/>
  <c r="O104" i="27"/>
  <c r="G104" i="27"/>
  <c r="S103" i="27"/>
  <c r="K103" i="27"/>
  <c r="C103" i="27"/>
  <c r="S102" i="27"/>
  <c r="K102" i="27"/>
  <c r="C102" i="27"/>
  <c r="S101" i="27"/>
  <c r="K101" i="27"/>
  <c r="C101" i="27"/>
  <c r="S100" i="27"/>
  <c r="K100" i="27"/>
  <c r="C100" i="27"/>
  <c r="S99" i="27"/>
  <c r="K99" i="27"/>
  <c r="C99" i="27"/>
  <c r="S98" i="27"/>
  <c r="K98" i="27"/>
  <c r="C98" i="27"/>
  <c r="S97" i="27"/>
  <c r="K97" i="27"/>
  <c r="C97" i="27"/>
  <c r="S96" i="27"/>
  <c r="K96" i="27"/>
  <c r="C96" i="27"/>
  <c r="S95" i="27"/>
  <c r="K95" i="27"/>
  <c r="C95" i="27"/>
  <c r="S94" i="27"/>
  <c r="K94" i="27"/>
  <c r="C94" i="27"/>
  <c r="S93" i="27"/>
  <c r="K93" i="27"/>
  <c r="C93" i="27"/>
  <c r="T92" i="27"/>
  <c r="L92" i="27"/>
  <c r="D92" i="27"/>
  <c r="S88" i="27"/>
  <c r="K88" i="27"/>
  <c r="C88" i="27"/>
  <c r="S87" i="27"/>
  <c r="K87" i="27"/>
  <c r="C87" i="27"/>
  <c r="S86" i="27"/>
  <c r="K86" i="27"/>
  <c r="C86" i="27"/>
  <c r="S85" i="27"/>
  <c r="K85" i="27"/>
  <c r="C85" i="27"/>
  <c r="S84" i="27"/>
  <c r="K84" i="27"/>
  <c r="C84" i="27"/>
  <c r="S83" i="27"/>
  <c r="K83" i="27"/>
  <c r="C83" i="27"/>
  <c r="S82" i="27"/>
  <c r="K82" i="27"/>
  <c r="C82" i="27"/>
  <c r="S81" i="27"/>
  <c r="K81" i="27"/>
  <c r="C81" i="27"/>
  <c r="S80" i="27"/>
  <c r="K80" i="27"/>
  <c r="C80" i="27"/>
  <c r="S79" i="27"/>
  <c r="K79" i="27"/>
  <c r="C79" i="27"/>
  <c r="S78" i="27"/>
  <c r="K78" i="27"/>
  <c r="C78" i="27"/>
  <c r="S77" i="27"/>
  <c r="K77" i="27"/>
  <c r="C77" i="27"/>
  <c r="S76" i="27"/>
  <c r="K76" i="27"/>
  <c r="C76" i="27"/>
  <c r="S75" i="27"/>
  <c r="K75" i="27"/>
  <c r="C75" i="27"/>
  <c r="S74" i="27"/>
  <c r="K74" i="27"/>
  <c r="C74" i="27"/>
  <c r="S73" i="27"/>
  <c r="K73" i="27"/>
  <c r="C73" i="27"/>
  <c r="S72" i="27"/>
  <c r="K72" i="27"/>
  <c r="C72" i="27"/>
  <c r="S71" i="27"/>
  <c r="K71" i="27"/>
  <c r="C71" i="27"/>
  <c r="T70" i="27"/>
  <c r="L70" i="27"/>
  <c r="D70" i="27"/>
  <c r="B93" i="26"/>
  <c r="C93" i="26"/>
  <c r="D93" i="26"/>
  <c r="E93" i="26"/>
  <c r="F93" i="26"/>
  <c r="H93" i="26"/>
  <c r="I93" i="26"/>
  <c r="J93" i="26"/>
  <c r="K93" i="26"/>
  <c r="L93" i="26"/>
  <c r="M93" i="26"/>
  <c r="N93" i="26"/>
  <c r="O93" i="26"/>
  <c r="P93" i="26"/>
  <c r="Q93" i="26"/>
  <c r="R93" i="26"/>
  <c r="S93" i="26"/>
  <c r="T93" i="26"/>
  <c r="U93" i="26"/>
  <c r="V93" i="26"/>
  <c r="X93" i="26"/>
  <c r="Y93" i="26"/>
  <c r="B94" i="26"/>
  <c r="C94" i="26"/>
  <c r="D94" i="26"/>
  <c r="E94" i="26"/>
  <c r="F94" i="26"/>
  <c r="H94" i="26"/>
  <c r="I94" i="26"/>
  <c r="J94" i="26"/>
  <c r="K94" i="26"/>
  <c r="L94" i="26"/>
  <c r="M94" i="26"/>
  <c r="N94" i="26"/>
  <c r="P94" i="26"/>
  <c r="Q94" i="26"/>
  <c r="R94" i="26"/>
  <c r="S94" i="26"/>
  <c r="T94" i="26"/>
  <c r="U94" i="26"/>
  <c r="V94" i="26"/>
  <c r="W94" i="26"/>
  <c r="X94" i="26"/>
  <c r="Y94" i="26"/>
  <c r="B95" i="26"/>
  <c r="C95" i="26"/>
  <c r="D95" i="26"/>
  <c r="E95" i="26"/>
  <c r="F95" i="26"/>
  <c r="H95" i="26"/>
  <c r="I95" i="26"/>
  <c r="J95" i="26"/>
  <c r="K95" i="26"/>
  <c r="L95" i="26"/>
  <c r="M95" i="26"/>
  <c r="N95" i="26"/>
  <c r="P95" i="26"/>
  <c r="Q95" i="26"/>
  <c r="R95" i="26"/>
  <c r="S95" i="26"/>
  <c r="T95" i="26"/>
  <c r="U95" i="26"/>
  <c r="V95" i="26"/>
  <c r="X95" i="26"/>
  <c r="Y95" i="26"/>
  <c r="B96" i="26"/>
  <c r="C96" i="26"/>
  <c r="D96" i="26"/>
  <c r="E96" i="26"/>
  <c r="F96" i="26"/>
  <c r="G96" i="26"/>
  <c r="H96" i="26"/>
  <c r="I96" i="26"/>
  <c r="J96" i="26"/>
  <c r="K96" i="26"/>
  <c r="L96" i="26"/>
  <c r="M96" i="26"/>
  <c r="N96" i="26"/>
  <c r="P96" i="26"/>
  <c r="Q96" i="26"/>
  <c r="R96" i="26"/>
  <c r="S96" i="26"/>
  <c r="T96" i="26"/>
  <c r="U96" i="26"/>
  <c r="V96" i="26"/>
  <c r="X96" i="26"/>
  <c r="Y96" i="26"/>
  <c r="B97" i="26"/>
  <c r="C97" i="26"/>
  <c r="D97" i="26"/>
  <c r="E97" i="26"/>
  <c r="F97" i="26"/>
  <c r="H97" i="26"/>
  <c r="I97" i="26"/>
  <c r="J97" i="26"/>
  <c r="K97" i="26"/>
  <c r="L97" i="26"/>
  <c r="M97" i="26"/>
  <c r="N97" i="26"/>
  <c r="O97" i="26"/>
  <c r="P97" i="26"/>
  <c r="Q97" i="26"/>
  <c r="R97" i="26"/>
  <c r="S97" i="26"/>
  <c r="T97" i="26"/>
  <c r="U97" i="26"/>
  <c r="V97" i="26"/>
  <c r="X97" i="26"/>
  <c r="Y97" i="26"/>
  <c r="B98" i="26"/>
  <c r="C98" i="26"/>
  <c r="D98" i="26"/>
  <c r="E98" i="26"/>
  <c r="F98" i="26"/>
  <c r="H98" i="26"/>
  <c r="I98" i="26"/>
  <c r="J98" i="26"/>
  <c r="K98" i="26"/>
  <c r="L98" i="26"/>
  <c r="M98" i="26"/>
  <c r="O98" i="26"/>
  <c r="Q98" i="26"/>
  <c r="R98" i="26"/>
  <c r="T98" i="26"/>
  <c r="U98" i="26"/>
  <c r="W98" i="26"/>
  <c r="Y98" i="26"/>
  <c r="B99" i="26"/>
  <c r="C99" i="26"/>
  <c r="D99" i="26"/>
  <c r="E99" i="26"/>
  <c r="F99" i="26"/>
  <c r="H99" i="26"/>
  <c r="I99" i="26"/>
  <c r="J99" i="26"/>
  <c r="K99" i="26"/>
  <c r="L99" i="26"/>
  <c r="M99" i="26"/>
  <c r="N99" i="26"/>
  <c r="P99" i="26"/>
  <c r="Q99" i="26"/>
  <c r="R99" i="26"/>
  <c r="S99" i="26"/>
  <c r="T99" i="26"/>
  <c r="U99" i="26"/>
  <c r="V99" i="26"/>
  <c r="Y99" i="26"/>
  <c r="B100" i="26"/>
  <c r="D100" i="26"/>
  <c r="E100" i="26"/>
  <c r="F100" i="26"/>
  <c r="I100" i="26"/>
  <c r="J100" i="26"/>
  <c r="K100" i="26"/>
  <c r="L100" i="26"/>
  <c r="M100" i="26"/>
  <c r="N100" i="26"/>
  <c r="P100" i="26"/>
  <c r="Q100" i="26"/>
  <c r="R100" i="26"/>
  <c r="S100" i="26"/>
  <c r="T100" i="26"/>
  <c r="U100" i="26"/>
  <c r="V100" i="26"/>
  <c r="W100" i="26"/>
  <c r="X100" i="26"/>
  <c r="Y100" i="26"/>
  <c r="B101" i="26"/>
  <c r="C101" i="26"/>
  <c r="D101" i="26"/>
  <c r="E101" i="26"/>
  <c r="F101" i="26"/>
  <c r="G101" i="26"/>
  <c r="I101" i="26"/>
  <c r="J101" i="26"/>
  <c r="K101" i="26"/>
  <c r="L101" i="26"/>
  <c r="M101" i="26"/>
  <c r="N101" i="26"/>
  <c r="Q101" i="26"/>
  <c r="R101" i="26"/>
  <c r="S101" i="26"/>
  <c r="T101" i="26"/>
  <c r="U101" i="26"/>
  <c r="V101" i="26"/>
  <c r="W101" i="26"/>
  <c r="X101" i="26"/>
  <c r="Y101" i="26"/>
  <c r="B102" i="26"/>
  <c r="C102" i="26"/>
  <c r="D102" i="26"/>
  <c r="E102" i="26"/>
  <c r="F102" i="26"/>
  <c r="H102" i="26"/>
  <c r="I102" i="26"/>
  <c r="J102" i="26"/>
  <c r="K102" i="26"/>
  <c r="L102" i="26"/>
  <c r="M102" i="26"/>
  <c r="Q102" i="26"/>
  <c r="R102" i="26"/>
  <c r="T102" i="26"/>
  <c r="U102" i="26"/>
  <c r="Y102" i="26"/>
  <c r="B103" i="26"/>
  <c r="C103" i="26"/>
  <c r="D103" i="26"/>
  <c r="E103" i="26"/>
  <c r="F103" i="26"/>
  <c r="H103" i="26"/>
  <c r="I103" i="26"/>
  <c r="J103" i="26"/>
  <c r="K103" i="26"/>
  <c r="L103" i="26"/>
  <c r="M103" i="26"/>
  <c r="N103" i="26"/>
  <c r="P103" i="26"/>
  <c r="Q103" i="26"/>
  <c r="R103" i="26"/>
  <c r="S103" i="26"/>
  <c r="T103" i="26"/>
  <c r="U103" i="26"/>
  <c r="V103" i="26"/>
  <c r="W103" i="26"/>
  <c r="Y103" i="26"/>
  <c r="B104" i="26"/>
  <c r="C104" i="26"/>
  <c r="D104" i="26"/>
  <c r="E104" i="26"/>
  <c r="F104" i="26"/>
  <c r="G104" i="26"/>
  <c r="I104" i="26"/>
  <c r="J104" i="26"/>
  <c r="K104" i="26"/>
  <c r="L104" i="26"/>
  <c r="M104" i="26"/>
  <c r="N104" i="26"/>
  <c r="P104" i="26"/>
  <c r="Q104" i="26"/>
  <c r="R104" i="26"/>
  <c r="S104" i="26"/>
  <c r="T104" i="26"/>
  <c r="U104" i="26"/>
  <c r="V104" i="26"/>
  <c r="X104" i="26"/>
  <c r="Y104" i="26"/>
  <c r="B105" i="26"/>
  <c r="C105" i="26"/>
  <c r="D105" i="26"/>
  <c r="E105" i="26"/>
  <c r="F105" i="26"/>
  <c r="I105" i="26"/>
  <c r="J105" i="26"/>
  <c r="L105" i="26"/>
  <c r="M105" i="26"/>
  <c r="N105" i="26"/>
  <c r="Q105" i="26"/>
  <c r="R105" i="26"/>
  <c r="S105" i="26"/>
  <c r="T105" i="26"/>
  <c r="U105" i="26"/>
  <c r="V105" i="26"/>
  <c r="X105" i="26"/>
  <c r="Y105" i="26"/>
  <c r="B106" i="26"/>
  <c r="C106" i="26"/>
  <c r="D106" i="26"/>
  <c r="E106" i="26"/>
  <c r="F106" i="26"/>
  <c r="G106" i="26"/>
  <c r="H106" i="26"/>
  <c r="I106" i="26"/>
  <c r="J106" i="26"/>
  <c r="K106" i="26"/>
  <c r="L106" i="26"/>
  <c r="M106" i="26"/>
  <c r="N106" i="26"/>
  <c r="O106" i="26"/>
  <c r="Q106" i="26"/>
  <c r="R106" i="26"/>
  <c r="S106" i="26"/>
  <c r="T106" i="26"/>
  <c r="U106" i="26"/>
  <c r="V106" i="26"/>
  <c r="Y106" i="26"/>
  <c r="B107" i="26"/>
  <c r="C107" i="26"/>
  <c r="D107" i="26"/>
  <c r="E107" i="26"/>
  <c r="F107" i="26"/>
  <c r="G107" i="26"/>
  <c r="H107" i="26"/>
  <c r="I107" i="26"/>
  <c r="J107" i="26"/>
  <c r="K107" i="26"/>
  <c r="L107" i="26"/>
  <c r="M107" i="26"/>
  <c r="N107" i="26"/>
  <c r="P107" i="26"/>
  <c r="Q107" i="26"/>
  <c r="R107" i="26"/>
  <c r="S107" i="26"/>
  <c r="T107" i="26"/>
  <c r="U107" i="26"/>
  <c r="Y107" i="26"/>
  <c r="B108" i="26"/>
  <c r="D108" i="26"/>
  <c r="E108" i="26"/>
  <c r="I108" i="26"/>
  <c r="J108" i="26"/>
  <c r="K108" i="26"/>
  <c r="L108" i="26"/>
  <c r="M108" i="26"/>
  <c r="N108" i="26"/>
  <c r="P108" i="26"/>
  <c r="Q108" i="26"/>
  <c r="R108" i="26"/>
  <c r="S108" i="26"/>
  <c r="T108" i="26"/>
  <c r="U108" i="26"/>
  <c r="V108" i="26"/>
  <c r="X108" i="26"/>
  <c r="Y108" i="26"/>
  <c r="B109" i="26"/>
  <c r="C109" i="26"/>
  <c r="D109" i="26"/>
  <c r="E109" i="26"/>
  <c r="F109" i="26"/>
  <c r="G109" i="26"/>
  <c r="I109" i="26"/>
  <c r="J109" i="26"/>
  <c r="K109" i="26"/>
  <c r="L109" i="26"/>
  <c r="M109" i="26"/>
  <c r="N109" i="26"/>
  <c r="O109" i="26"/>
  <c r="Q109" i="26"/>
  <c r="R109" i="26"/>
  <c r="S109" i="26"/>
  <c r="T109" i="26"/>
  <c r="U109" i="26"/>
  <c r="V109" i="26"/>
  <c r="X109" i="26"/>
  <c r="Y109" i="26"/>
  <c r="B110" i="26"/>
  <c r="C110" i="26"/>
  <c r="D110" i="26"/>
  <c r="E110" i="26"/>
  <c r="F110" i="26"/>
  <c r="H110" i="26"/>
  <c r="I110" i="26"/>
  <c r="J110" i="26"/>
  <c r="K110" i="26"/>
  <c r="L110" i="26"/>
  <c r="M110" i="26"/>
  <c r="N110" i="26"/>
  <c r="O110" i="26"/>
  <c r="Q110" i="26"/>
  <c r="R110" i="26"/>
  <c r="T110" i="26"/>
  <c r="U110" i="26"/>
  <c r="W110" i="26"/>
  <c r="Y110" i="26"/>
  <c r="C92" i="26"/>
  <c r="D92" i="26"/>
  <c r="E92" i="26"/>
  <c r="F92" i="26"/>
  <c r="G92" i="26"/>
  <c r="H92" i="26"/>
  <c r="I92" i="26"/>
  <c r="J92" i="26"/>
  <c r="K92" i="26"/>
  <c r="L92" i="26"/>
  <c r="M92" i="26"/>
  <c r="N92" i="26"/>
  <c r="O92" i="26"/>
  <c r="Q92" i="26"/>
  <c r="R92" i="26"/>
  <c r="S92" i="26"/>
  <c r="T92" i="26"/>
  <c r="U92" i="26"/>
  <c r="V92" i="26"/>
  <c r="W92" i="26"/>
  <c r="Y92" i="26"/>
  <c r="B92" i="26"/>
  <c r="X110" i="26"/>
  <c r="V110" i="26"/>
  <c r="S110" i="26"/>
  <c r="P110" i="26"/>
  <c r="G110" i="26"/>
  <c r="W109" i="26"/>
  <c r="P109" i="26"/>
  <c r="H109" i="26"/>
  <c r="W108" i="26"/>
  <c r="O108" i="26"/>
  <c r="H108" i="26"/>
  <c r="G108" i="26"/>
  <c r="F108" i="26"/>
  <c r="C108" i="26"/>
  <c r="X107" i="26"/>
  <c r="W107" i="26"/>
  <c r="V107" i="26"/>
  <c r="O107" i="26"/>
  <c r="X106" i="26"/>
  <c r="W106" i="26"/>
  <c r="P106" i="26"/>
  <c r="W105" i="26"/>
  <c r="P105" i="26"/>
  <c r="O105" i="26"/>
  <c r="K105" i="26"/>
  <c r="H105" i="26"/>
  <c r="G105" i="26"/>
  <c r="W104" i="26"/>
  <c r="O104" i="26"/>
  <c r="H104" i="26"/>
  <c r="X103" i="26"/>
  <c r="O103" i="26"/>
  <c r="G103" i="26"/>
  <c r="X102" i="26"/>
  <c r="W102" i="26"/>
  <c r="V102" i="26"/>
  <c r="S102" i="26"/>
  <c r="P102" i="26"/>
  <c r="O102" i="26"/>
  <c r="N102" i="26"/>
  <c r="G102" i="26"/>
  <c r="P101" i="26"/>
  <c r="O101" i="26"/>
  <c r="H101" i="26"/>
  <c r="O100" i="26"/>
  <c r="H100" i="26"/>
  <c r="G100" i="26"/>
  <c r="C100" i="26"/>
  <c r="X99" i="26"/>
  <c r="W99" i="26"/>
  <c r="O99" i="26"/>
  <c r="G99" i="26"/>
  <c r="X98" i="26"/>
  <c r="V98" i="26"/>
  <c r="S98" i="26"/>
  <c r="P98" i="26"/>
  <c r="N98" i="26"/>
  <c r="G98" i="26"/>
  <c r="W97" i="26"/>
  <c r="G97" i="26"/>
  <c r="W96" i="26"/>
  <c r="O96" i="26"/>
  <c r="W95" i="26"/>
  <c r="O95" i="26"/>
  <c r="G95" i="26"/>
  <c r="O94" i="26"/>
  <c r="G94" i="26"/>
  <c r="W93" i="26"/>
  <c r="G93" i="26"/>
  <c r="X92" i="26"/>
  <c r="P92" i="26"/>
  <c r="W88" i="26"/>
  <c r="O88" i="26"/>
  <c r="G88" i="26"/>
  <c r="O87" i="26"/>
  <c r="G87" i="26"/>
  <c r="W86" i="26"/>
  <c r="G86" i="26"/>
  <c r="W85" i="26"/>
  <c r="O85" i="26"/>
  <c r="W84" i="26"/>
  <c r="T84" i="26"/>
  <c r="S84" i="26"/>
  <c r="O84" i="26"/>
  <c r="G84" i="26"/>
  <c r="D84" i="26"/>
  <c r="S83" i="26"/>
  <c r="L83" i="26"/>
  <c r="J83" i="26"/>
  <c r="T82" i="26"/>
  <c r="O82" i="26"/>
  <c r="G82" i="26"/>
  <c r="D82" i="26"/>
  <c r="C82" i="26"/>
  <c r="B82" i="26"/>
  <c r="W81" i="26"/>
  <c r="L81" i="26"/>
  <c r="K81" i="26"/>
  <c r="C81" i="26"/>
  <c r="T80" i="26"/>
  <c r="R80" i="26"/>
  <c r="K80" i="26"/>
  <c r="D80" i="26"/>
  <c r="O79" i="26"/>
  <c r="L79" i="26"/>
  <c r="K79" i="26"/>
  <c r="G79" i="26"/>
  <c r="W78" i="26"/>
  <c r="T78" i="26"/>
  <c r="R78" i="26"/>
  <c r="Q78" i="26"/>
  <c r="P78" i="26"/>
  <c r="N78" i="26"/>
  <c r="M78" i="26"/>
  <c r="L78" i="26"/>
  <c r="J78" i="26"/>
  <c r="I78" i="26"/>
  <c r="H78" i="26"/>
  <c r="F78" i="26"/>
  <c r="E78" i="26"/>
  <c r="D78" i="26"/>
  <c r="B78" i="26"/>
  <c r="Y77" i="26"/>
  <c r="X77" i="26"/>
  <c r="V77" i="26"/>
  <c r="U77" i="26"/>
  <c r="T77" i="26"/>
  <c r="R77" i="26"/>
  <c r="Q77" i="26"/>
  <c r="P77" i="26"/>
  <c r="N77" i="26"/>
  <c r="M77" i="26"/>
  <c r="L77" i="26"/>
  <c r="J77" i="26"/>
  <c r="I77" i="26"/>
  <c r="H77" i="26"/>
  <c r="F77" i="26"/>
  <c r="E77" i="26"/>
  <c r="D77" i="26"/>
  <c r="B77" i="26"/>
  <c r="Y76" i="26"/>
  <c r="X76" i="26"/>
  <c r="V76" i="26"/>
  <c r="U76" i="26"/>
  <c r="T76" i="26"/>
  <c r="R76" i="26"/>
  <c r="Q76" i="26"/>
  <c r="P76" i="26"/>
  <c r="N76" i="26"/>
  <c r="M76" i="26"/>
  <c r="L76" i="26"/>
  <c r="J76" i="26"/>
  <c r="I76" i="26"/>
  <c r="H76" i="26"/>
  <c r="F76" i="26"/>
  <c r="E76" i="26"/>
  <c r="D76" i="26"/>
  <c r="B76" i="26"/>
  <c r="Y75" i="26"/>
  <c r="X75" i="26"/>
  <c r="V75" i="26"/>
  <c r="U75" i="26"/>
  <c r="T75" i="26"/>
  <c r="R75" i="26"/>
  <c r="Q75" i="26"/>
  <c r="P75" i="26"/>
  <c r="N75" i="26"/>
  <c r="M75" i="26"/>
  <c r="L75" i="26"/>
  <c r="J75" i="26"/>
  <c r="I75" i="26"/>
  <c r="H75" i="26"/>
  <c r="F75" i="26"/>
  <c r="E75" i="26"/>
  <c r="D75" i="26"/>
  <c r="B75" i="26"/>
  <c r="Y74" i="26"/>
  <c r="X74" i="26"/>
  <c r="V74" i="26"/>
  <c r="U74" i="26"/>
  <c r="T74" i="26"/>
  <c r="R74" i="26"/>
  <c r="Q74" i="26"/>
  <c r="P74" i="26"/>
  <c r="N74" i="26"/>
  <c r="M74" i="26"/>
  <c r="L74" i="26"/>
  <c r="J74" i="26"/>
  <c r="I74" i="26"/>
  <c r="H74" i="26"/>
  <c r="F74" i="26"/>
  <c r="E74" i="26"/>
  <c r="D74" i="26"/>
  <c r="B74" i="26"/>
  <c r="Y73" i="26"/>
  <c r="X73" i="26"/>
  <c r="W73" i="26"/>
  <c r="V73" i="26"/>
  <c r="U73" i="26"/>
  <c r="T73" i="26"/>
  <c r="S73" i="26"/>
  <c r="R73" i="26"/>
  <c r="Q73" i="26"/>
  <c r="P73" i="26"/>
  <c r="O73" i="26"/>
  <c r="N73" i="26"/>
  <c r="M73" i="26"/>
  <c r="L73" i="26"/>
  <c r="K73" i="26"/>
  <c r="J73" i="26"/>
  <c r="I73" i="26"/>
  <c r="H73" i="26"/>
  <c r="G73" i="26"/>
  <c r="F73" i="26"/>
  <c r="E73" i="26"/>
  <c r="D73" i="26"/>
  <c r="C73" i="26"/>
  <c r="B73" i="26"/>
  <c r="Y72" i="26"/>
  <c r="X72" i="26"/>
  <c r="W72" i="26"/>
  <c r="V72" i="26"/>
  <c r="U72" i="26"/>
  <c r="T72" i="26"/>
  <c r="S72" i="26"/>
  <c r="R72" i="26"/>
  <c r="Q72" i="26"/>
  <c r="P72" i="26"/>
  <c r="O72" i="26"/>
  <c r="N72" i="26"/>
  <c r="M72" i="26"/>
  <c r="L72" i="26"/>
  <c r="K72" i="26"/>
  <c r="J72" i="26"/>
  <c r="I72" i="26"/>
  <c r="H72" i="26"/>
  <c r="G72" i="26"/>
  <c r="F72" i="26"/>
  <c r="E72" i="26"/>
  <c r="D72" i="26"/>
  <c r="C72" i="26"/>
  <c r="B72" i="26"/>
  <c r="Y71" i="26"/>
  <c r="X71" i="26"/>
  <c r="W71" i="26"/>
  <c r="V71" i="26"/>
  <c r="U71" i="26"/>
  <c r="T71" i="26"/>
  <c r="S71" i="26"/>
  <c r="R71" i="26"/>
  <c r="Q71" i="26"/>
  <c r="P71" i="26"/>
  <c r="O71" i="26"/>
  <c r="N71" i="26"/>
  <c r="M71" i="26"/>
  <c r="L71" i="26"/>
  <c r="K71" i="26"/>
  <c r="J71" i="26"/>
  <c r="I71" i="26"/>
  <c r="H71" i="26"/>
  <c r="G71" i="26"/>
  <c r="F71" i="26"/>
  <c r="E71" i="26"/>
  <c r="D71" i="26"/>
  <c r="C71" i="26"/>
  <c r="B71" i="26"/>
  <c r="X70" i="26"/>
  <c r="P70" i="26"/>
  <c r="M70" i="26"/>
  <c r="L70" i="26"/>
  <c r="K70" i="26"/>
  <c r="H70" i="26"/>
  <c r="D19" i="26"/>
  <c r="E5" i="26"/>
  <c r="F75" i="25"/>
  <c r="B76" i="25"/>
  <c r="V77" i="25"/>
  <c r="R78" i="25"/>
  <c r="C93" i="25"/>
  <c r="D93" i="25"/>
  <c r="E93" i="25"/>
  <c r="F93" i="25"/>
  <c r="G93" i="25"/>
  <c r="H93" i="25"/>
  <c r="I93" i="25"/>
  <c r="J93" i="25"/>
  <c r="K93" i="25"/>
  <c r="L93" i="25"/>
  <c r="M93" i="25"/>
  <c r="O93" i="25"/>
  <c r="P93" i="25"/>
  <c r="Q93" i="25"/>
  <c r="R93" i="25"/>
  <c r="S93" i="25"/>
  <c r="T93" i="25"/>
  <c r="U93" i="25"/>
  <c r="V93" i="25"/>
  <c r="W93" i="25"/>
  <c r="X93" i="25"/>
  <c r="Y93" i="25"/>
  <c r="B94" i="25"/>
  <c r="C94" i="25"/>
  <c r="D94" i="25"/>
  <c r="E94" i="25"/>
  <c r="F94" i="25"/>
  <c r="G94" i="25"/>
  <c r="I94" i="25"/>
  <c r="J94" i="25"/>
  <c r="K94" i="25"/>
  <c r="L94" i="25"/>
  <c r="M94" i="25"/>
  <c r="N94" i="25"/>
  <c r="O94" i="25"/>
  <c r="P94" i="25"/>
  <c r="Q94" i="25"/>
  <c r="R94" i="25"/>
  <c r="S94" i="25"/>
  <c r="T94" i="25"/>
  <c r="U94" i="25"/>
  <c r="V94" i="25"/>
  <c r="W94" i="25"/>
  <c r="X94" i="25"/>
  <c r="Y94" i="25"/>
  <c r="B95" i="25"/>
  <c r="C95" i="25"/>
  <c r="D95" i="25"/>
  <c r="E95" i="25"/>
  <c r="F95" i="25"/>
  <c r="G95" i="25"/>
  <c r="I95" i="25"/>
  <c r="J95" i="25"/>
  <c r="K95" i="25"/>
  <c r="L95" i="25"/>
  <c r="M95" i="25"/>
  <c r="N95" i="25"/>
  <c r="O95" i="25"/>
  <c r="P95" i="25"/>
  <c r="Q95" i="25"/>
  <c r="R95" i="25"/>
  <c r="S95" i="25"/>
  <c r="T95" i="25"/>
  <c r="U95" i="25"/>
  <c r="V95" i="25"/>
  <c r="W95" i="25"/>
  <c r="X95" i="25"/>
  <c r="Y95" i="25"/>
  <c r="B96" i="25"/>
  <c r="C96" i="25"/>
  <c r="D96" i="25"/>
  <c r="E96" i="25"/>
  <c r="F96" i="25"/>
  <c r="G96" i="25"/>
  <c r="H96" i="25"/>
  <c r="I96" i="25"/>
  <c r="J96" i="25"/>
  <c r="K96" i="25"/>
  <c r="L96" i="25"/>
  <c r="M96" i="25"/>
  <c r="N96" i="25"/>
  <c r="O96" i="25"/>
  <c r="Q96" i="25"/>
  <c r="R96" i="25"/>
  <c r="S96" i="25"/>
  <c r="T96" i="25"/>
  <c r="U96" i="25"/>
  <c r="V96" i="25"/>
  <c r="W96" i="25"/>
  <c r="X96" i="25"/>
  <c r="Y96" i="25"/>
  <c r="B97" i="25"/>
  <c r="C97" i="25"/>
  <c r="D97" i="25"/>
  <c r="E97" i="25"/>
  <c r="F97" i="25"/>
  <c r="G97" i="25"/>
  <c r="H97" i="25"/>
  <c r="I97" i="25"/>
  <c r="J97" i="25"/>
  <c r="K97" i="25"/>
  <c r="M97" i="25"/>
  <c r="N97" i="25"/>
  <c r="O97" i="25"/>
  <c r="P97" i="25"/>
  <c r="Q97" i="25"/>
  <c r="R97" i="25"/>
  <c r="S97" i="25"/>
  <c r="U97" i="25"/>
  <c r="V97" i="25"/>
  <c r="W97" i="25"/>
  <c r="X97" i="25"/>
  <c r="Y97" i="25"/>
  <c r="B98" i="25"/>
  <c r="C98" i="25"/>
  <c r="D98" i="25"/>
  <c r="E98" i="25"/>
  <c r="F98" i="25"/>
  <c r="G98" i="25"/>
  <c r="I98" i="25"/>
  <c r="J98" i="25"/>
  <c r="K98" i="25"/>
  <c r="L98" i="25"/>
  <c r="M98" i="25"/>
  <c r="N98" i="25"/>
  <c r="O98" i="25"/>
  <c r="P98" i="25"/>
  <c r="Q98" i="25"/>
  <c r="R98" i="25"/>
  <c r="S98" i="25"/>
  <c r="T98" i="25"/>
  <c r="U98" i="25"/>
  <c r="V98" i="25"/>
  <c r="W98" i="25"/>
  <c r="X98" i="25"/>
  <c r="Y98" i="25"/>
  <c r="B99" i="25"/>
  <c r="C99" i="25"/>
  <c r="D99" i="25"/>
  <c r="E99" i="25"/>
  <c r="F99" i="25"/>
  <c r="G99" i="25"/>
  <c r="H99" i="25"/>
  <c r="I99" i="25"/>
  <c r="J99" i="25"/>
  <c r="K99" i="25"/>
  <c r="L99" i="25"/>
  <c r="M99" i="25"/>
  <c r="N99" i="25"/>
  <c r="O99" i="25"/>
  <c r="Q99" i="25"/>
  <c r="S99" i="25"/>
  <c r="T99" i="25"/>
  <c r="U99" i="25"/>
  <c r="V99" i="25"/>
  <c r="W99" i="25"/>
  <c r="X99" i="25"/>
  <c r="Y99" i="25"/>
  <c r="B100" i="25"/>
  <c r="C100" i="25"/>
  <c r="D100" i="25"/>
  <c r="E100" i="25"/>
  <c r="F100" i="25"/>
  <c r="G100" i="25"/>
  <c r="H100" i="25"/>
  <c r="I100" i="25"/>
  <c r="J100" i="25"/>
  <c r="K100" i="25"/>
  <c r="L100" i="25"/>
  <c r="M100" i="25"/>
  <c r="N100" i="25"/>
  <c r="O100" i="25"/>
  <c r="Q100" i="25"/>
  <c r="R100" i="25"/>
  <c r="S100" i="25"/>
  <c r="T100" i="25"/>
  <c r="U100" i="25"/>
  <c r="V100" i="25"/>
  <c r="W100" i="25"/>
  <c r="X100" i="25"/>
  <c r="Y100" i="25"/>
  <c r="B101" i="25"/>
  <c r="C101" i="25"/>
  <c r="D101" i="25"/>
  <c r="E101" i="25"/>
  <c r="F101" i="25"/>
  <c r="G101" i="25"/>
  <c r="H101" i="25"/>
  <c r="I101" i="25"/>
  <c r="J101" i="25"/>
  <c r="K101" i="25"/>
  <c r="L101" i="25"/>
  <c r="M101" i="25"/>
  <c r="N101" i="25"/>
  <c r="O101" i="25"/>
  <c r="P101" i="25"/>
  <c r="Q101" i="25"/>
  <c r="R101" i="25"/>
  <c r="S101" i="25"/>
  <c r="T101" i="25"/>
  <c r="U101" i="25"/>
  <c r="V101" i="25"/>
  <c r="W101" i="25"/>
  <c r="Y101" i="25"/>
  <c r="C102" i="25"/>
  <c r="D102" i="25"/>
  <c r="E102" i="25"/>
  <c r="G102" i="25"/>
  <c r="H102" i="25"/>
  <c r="I102" i="25"/>
  <c r="K102" i="25"/>
  <c r="L102" i="25"/>
  <c r="M102" i="25"/>
  <c r="N102" i="25"/>
  <c r="O102" i="25"/>
  <c r="P102" i="25"/>
  <c r="Q102" i="25"/>
  <c r="S102" i="25"/>
  <c r="U102" i="25"/>
  <c r="W102" i="25"/>
  <c r="X102" i="25"/>
  <c r="Y102" i="25"/>
  <c r="C103" i="25"/>
  <c r="E103" i="25"/>
  <c r="F103" i="25"/>
  <c r="G103" i="25"/>
  <c r="H103" i="25"/>
  <c r="I103" i="25"/>
  <c r="K103" i="25"/>
  <c r="L103" i="25"/>
  <c r="M103" i="25"/>
  <c r="O103" i="25"/>
  <c r="Q103" i="25"/>
  <c r="R81" i="25"/>
  <c r="S103" i="25"/>
  <c r="T103" i="25"/>
  <c r="U103" i="25"/>
  <c r="V103" i="25"/>
  <c r="W103" i="25"/>
  <c r="X103" i="25"/>
  <c r="Y103" i="25"/>
  <c r="C104" i="25"/>
  <c r="D104" i="25"/>
  <c r="E104" i="25"/>
  <c r="F82" i="25"/>
  <c r="G104" i="25"/>
  <c r="H104" i="25"/>
  <c r="I104" i="25"/>
  <c r="K104" i="25"/>
  <c r="L104" i="25"/>
  <c r="M104" i="25"/>
  <c r="N104" i="25"/>
  <c r="O104" i="25"/>
  <c r="P104" i="25"/>
  <c r="Q104" i="25"/>
  <c r="S104" i="25"/>
  <c r="T104" i="25"/>
  <c r="U104" i="25"/>
  <c r="W104" i="25"/>
  <c r="Y104" i="25"/>
  <c r="C105" i="25"/>
  <c r="D105" i="25"/>
  <c r="E105" i="25"/>
  <c r="F105" i="25"/>
  <c r="G105" i="25"/>
  <c r="H105" i="25"/>
  <c r="I105" i="25"/>
  <c r="K105" i="25"/>
  <c r="L105" i="25"/>
  <c r="M105" i="25"/>
  <c r="O105" i="25"/>
  <c r="P105" i="25"/>
  <c r="Q105" i="25"/>
  <c r="S105" i="25"/>
  <c r="T105" i="25"/>
  <c r="U105" i="25"/>
  <c r="V105" i="25"/>
  <c r="W105" i="25"/>
  <c r="Y105" i="25"/>
  <c r="C106" i="25"/>
  <c r="D106" i="25"/>
  <c r="E106" i="25"/>
  <c r="G106" i="25"/>
  <c r="H106" i="25"/>
  <c r="I106" i="25"/>
  <c r="K106" i="25"/>
  <c r="L106" i="25"/>
  <c r="M106" i="25"/>
  <c r="N106" i="25"/>
  <c r="O106" i="25"/>
  <c r="P106" i="25"/>
  <c r="Q106" i="25"/>
  <c r="S106" i="25"/>
  <c r="T106" i="25"/>
  <c r="U106" i="25"/>
  <c r="W106" i="25"/>
  <c r="X106" i="25"/>
  <c r="Y106" i="25"/>
  <c r="C107" i="25"/>
  <c r="D107" i="25"/>
  <c r="E107" i="25"/>
  <c r="F107" i="25"/>
  <c r="G107" i="25"/>
  <c r="I107" i="25"/>
  <c r="K107" i="25"/>
  <c r="L107" i="25"/>
  <c r="M107" i="25"/>
  <c r="N85" i="25"/>
  <c r="O107" i="25"/>
  <c r="P107" i="25"/>
  <c r="Q107" i="25"/>
  <c r="S107" i="25"/>
  <c r="T107" i="25"/>
  <c r="U107" i="25"/>
  <c r="V107" i="25"/>
  <c r="W107" i="25"/>
  <c r="X107" i="25"/>
  <c r="Y107" i="25"/>
  <c r="C108" i="25"/>
  <c r="D108" i="25"/>
  <c r="E108" i="25"/>
  <c r="F86" i="25"/>
  <c r="G108" i="25"/>
  <c r="H108" i="25"/>
  <c r="I108" i="25"/>
  <c r="J86" i="25"/>
  <c r="K108" i="25"/>
  <c r="L108" i="25"/>
  <c r="M108" i="25"/>
  <c r="N108" i="25"/>
  <c r="O108" i="25"/>
  <c r="P108" i="25"/>
  <c r="Q108" i="25"/>
  <c r="R86" i="25"/>
  <c r="S108" i="25"/>
  <c r="T108" i="25"/>
  <c r="U108" i="25"/>
  <c r="W108" i="25"/>
  <c r="X86" i="25"/>
  <c r="Y108" i="25"/>
  <c r="B109" i="25"/>
  <c r="C109" i="25"/>
  <c r="D109" i="25"/>
  <c r="E109" i="25"/>
  <c r="F109" i="25"/>
  <c r="G109" i="25"/>
  <c r="H109" i="25"/>
  <c r="I109" i="25"/>
  <c r="J109" i="25"/>
  <c r="K109" i="25"/>
  <c r="L109" i="25"/>
  <c r="M109" i="25"/>
  <c r="N109" i="25"/>
  <c r="O109" i="25"/>
  <c r="P109" i="25"/>
  <c r="Q109" i="25"/>
  <c r="R109" i="25"/>
  <c r="S109" i="25"/>
  <c r="T109" i="25"/>
  <c r="U109" i="25"/>
  <c r="V109" i="25"/>
  <c r="W109" i="25"/>
  <c r="X109" i="25"/>
  <c r="Y109" i="25"/>
  <c r="B110" i="25"/>
  <c r="C110" i="25"/>
  <c r="D110" i="25"/>
  <c r="E110" i="25"/>
  <c r="F110" i="25"/>
  <c r="G110" i="25"/>
  <c r="I110" i="25"/>
  <c r="J110" i="25"/>
  <c r="K110" i="25"/>
  <c r="L110" i="25"/>
  <c r="M110" i="25"/>
  <c r="N110" i="25"/>
  <c r="O110" i="25"/>
  <c r="P110" i="25"/>
  <c r="Q110" i="25"/>
  <c r="R110" i="25"/>
  <c r="S110" i="25"/>
  <c r="T110" i="25"/>
  <c r="U110" i="25"/>
  <c r="V110" i="25"/>
  <c r="W110" i="25"/>
  <c r="Y110" i="25"/>
  <c r="C92" i="25"/>
  <c r="D92" i="25"/>
  <c r="E92" i="25"/>
  <c r="F92" i="25"/>
  <c r="G92" i="25"/>
  <c r="I92" i="25"/>
  <c r="J92" i="25"/>
  <c r="K70" i="25"/>
  <c r="L92" i="25"/>
  <c r="M92" i="25"/>
  <c r="N92" i="25"/>
  <c r="O92" i="25"/>
  <c r="P92" i="25"/>
  <c r="R92" i="25"/>
  <c r="S92" i="25"/>
  <c r="T92" i="25"/>
  <c r="U92" i="25"/>
  <c r="V92" i="25"/>
  <c r="X92" i="25"/>
  <c r="B92" i="25"/>
  <c r="E11" i="25"/>
  <c r="E4" i="25"/>
  <c r="X110" i="25"/>
  <c r="H110" i="25"/>
  <c r="X108" i="25"/>
  <c r="H107" i="25"/>
  <c r="X105" i="25"/>
  <c r="X104" i="25"/>
  <c r="F104" i="25"/>
  <c r="R103" i="25"/>
  <c r="P103" i="25"/>
  <c r="D103" i="25"/>
  <c r="T102" i="25"/>
  <c r="X101" i="25"/>
  <c r="P100" i="25"/>
  <c r="R99" i="25"/>
  <c r="P99" i="25"/>
  <c r="H98" i="25"/>
  <c r="T97" i="25"/>
  <c r="L97" i="25"/>
  <c r="P96" i="25"/>
  <c r="H95" i="25"/>
  <c r="H94" i="25"/>
  <c r="N93" i="25"/>
  <c r="B93" i="25"/>
  <c r="Y92" i="25"/>
  <c r="Q92" i="25"/>
  <c r="H92" i="25"/>
  <c r="P88" i="25"/>
  <c r="H88" i="25"/>
  <c r="V87" i="25"/>
  <c r="D87" i="25"/>
  <c r="M86" i="25"/>
  <c r="H86" i="25"/>
  <c r="E86" i="25"/>
  <c r="Y85" i="25"/>
  <c r="L85" i="25"/>
  <c r="I85" i="25"/>
  <c r="U84" i="25"/>
  <c r="T84" i="25"/>
  <c r="M84" i="25"/>
  <c r="D84" i="25"/>
  <c r="Y83" i="25"/>
  <c r="U83" i="25"/>
  <c r="I83" i="25"/>
  <c r="H83" i="25"/>
  <c r="E83" i="25"/>
  <c r="U82" i="25"/>
  <c r="T82" i="25"/>
  <c r="P82" i="25"/>
  <c r="L82" i="25"/>
  <c r="H82" i="25"/>
  <c r="E82" i="25"/>
  <c r="X81" i="25"/>
  <c r="P81" i="25"/>
  <c r="I81" i="25"/>
  <c r="D81" i="25"/>
  <c r="X80" i="25"/>
  <c r="U80" i="25"/>
  <c r="S80" i="25"/>
  <c r="Q80" i="25"/>
  <c r="M80" i="25"/>
  <c r="E80" i="25"/>
  <c r="C80" i="25"/>
  <c r="Y79" i="25"/>
  <c r="X79" i="25"/>
  <c r="U79" i="25"/>
  <c r="T79" i="25"/>
  <c r="Q79" i="25"/>
  <c r="P79" i="25"/>
  <c r="M79" i="25"/>
  <c r="L79" i="25"/>
  <c r="I79" i="25"/>
  <c r="H79" i="25"/>
  <c r="F79" i="25"/>
  <c r="E79" i="25"/>
  <c r="D79" i="25"/>
  <c r="Y78" i="25"/>
  <c r="X78" i="25"/>
  <c r="U78" i="25"/>
  <c r="T78" i="25"/>
  <c r="Q78" i="25"/>
  <c r="P78" i="25"/>
  <c r="M78" i="25"/>
  <c r="L78" i="25"/>
  <c r="I78" i="25"/>
  <c r="H78" i="25"/>
  <c r="E78" i="25"/>
  <c r="D78" i="25"/>
  <c r="Y77" i="25"/>
  <c r="X77" i="25"/>
  <c r="U77" i="25"/>
  <c r="T77" i="25"/>
  <c r="Q77" i="25"/>
  <c r="P77" i="25"/>
  <c r="M77" i="25"/>
  <c r="L77" i="25"/>
  <c r="J77" i="25"/>
  <c r="I77" i="25"/>
  <c r="H77" i="25"/>
  <c r="E77" i="25"/>
  <c r="D77" i="25"/>
  <c r="Y76" i="25"/>
  <c r="X76" i="25"/>
  <c r="U76" i="25"/>
  <c r="T76" i="25"/>
  <c r="Q76" i="25"/>
  <c r="P76" i="25"/>
  <c r="N76" i="25"/>
  <c r="M76" i="25"/>
  <c r="L76" i="25"/>
  <c r="I76" i="25"/>
  <c r="H76" i="25"/>
  <c r="E76" i="25"/>
  <c r="D76" i="25"/>
  <c r="Y75" i="25"/>
  <c r="X75" i="25"/>
  <c r="U75" i="25"/>
  <c r="T75" i="25"/>
  <c r="Q75" i="25"/>
  <c r="P75" i="25"/>
  <c r="M75" i="25"/>
  <c r="L75" i="25"/>
  <c r="I75" i="25"/>
  <c r="H75" i="25"/>
  <c r="E75" i="25"/>
  <c r="D75" i="25"/>
  <c r="Y74" i="25"/>
  <c r="X74" i="25"/>
  <c r="U74" i="25"/>
  <c r="T74" i="25"/>
  <c r="Q74" i="25"/>
  <c r="P74" i="25"/>
  <c r="M74" i="25"/>
  <c r="L74" i="25"/>
  <c r="I74" i="25"/>
  <c r="H74" i="25"/>
  <c r="E74" i="25"/>
  <c r="D74" i="25"/>
  <c r="Y73" i="25"/>
  <c r="X73" i="25"/>
  <c r="U73" i="25"/>
  <c r="T73" i="25"/>
  <c r="Q73" i="25"/>
  <c r="P73" i="25"/>
  <c r="M73" i="25"/>
  <c r="L73" i="25"/>
  <c r="I73" i="25"/>
  <c r="H73" i="25"/>
  <c r="E73" i="25"/>
  <c r="D73" i="25"/>
  <c r="Y72" i="25"/>
  <c r="X72" i="25"/>
  <c r="U72" i="25"/>
  <c r="T72" i="25"/>
  <c r="Q72" i="25"/>
  <c r="P72" i="25"/>
  <c r="M72" i="25"/>
  <c r="L72" i="25"/>
  <c r="I72" i="25"/>
  <c r="H72" i="25"/>
  <c r="E72" i="25"/>
  <c r="D72" i="25"/>
  <c r="Y71" i="25"/>
  <c r="X71" i="25"/>
  <c r="U71" i="25"/>
  <c r="T71" i="25"/>
  <c r="Q71" i="25"/>
  <c r="P71" i="25"/>
  <c r="M71" i="25"/>
  <c r="L71" i="25"/>
  <c r="I71" i="25"/>
  <c r="H71" i="25"/>
  <c r="E71" i="25"/>
  <c r="D71" i="25"/>
  <c r="Y70" i="25"/>
  <c r="U70" i="25"/>
  <c r="Q70" i="25"/>
  <c r="I70" i="25"/>
  <c r="G70" i="25"/>
  <c r="B93" i="24"/>
  <c r="D93" i="24"/>
  <c r="E93" i="24"/>
  <c r="F93" i="24"/>
  <c r="H93" i="24"/>
  <c r="I93" i="24"/>
  <c r="J93" i="24"/>
  <c r="L93" i="24"/>
  <c r="M93" i="24"/>
  <c r="N93" i="24"/>
  <c r="P93" i="24"/>
  <c r="Q93" i="24"/>
  <c r="T93" i="24"/>
  <c r="U93" i="24"/>
  <c r="V93" i="24"/>
  <c r="X93" i="24"/>
  <c r="Y93" i="24"/>
  <c r="B94" i="24"/>
  <c r="D94" i="24"/>
  <c r="F94" i="24"/>
  <c r="H94" i="24"/>
  <c r="I94" i="24"/>
  <c r="J94" i="24"/>
  <c r="L94" i="24"/>
  <c r="M94" i="24"/>
  <c r="N94" i="24"/>
  <c r="P94" i="24"/>
  <c r="R94" i="24"/>
  <c r="T94" i="24"/>
  <c r="U94" i="24"/>
  <c r="V94" i="24"/>
  <c r="X94" i="24"/>
  <c r="Y94" i="24"/>
  <c r="C95" i="24"/>
  <c r="D95" i="24"/>
  <c r="E95" i="24"/>
  <c r="F95" i="24"/>
  <c r="G95" i="24"/>
  <c r="H95" i="24"/>
  <c r="I95" i="24"/>
  <c r="J95" i="24"/>
  <c r="K95" i="24"/>
  <c r="L95" i="24"/>
  <c r="M95" i="24"/>
  <c r="N95" i="24"/>
  <c r="O95" i="24"/>
  <c r="P95" i="24"/>
  <c r="Q95" i="24"/>
  <c r="R95" i="24"/>
  <c r="S95" i="24"/>
  <c r="T95" i="24"/>
  <c r="U95" i="24"/>
  <c r="V95" i="24"/>
  <c r="W95" i="24"/>
  <c r="X95" i="24"/>
  <c r="Y95" i="24"/>
  <c r="B96" i="24"/>
  <c r="C96" i="24"/>
  <c r="E96" i="24"/>
  <c r="F96" i="24"/>
  <c r="G96" i="24"/>
  <c r="H96" i="24"/>
  <c r="I96" i="24"/>
  <c r="J96" i="24"/>
  <c r="K96" i="24"/>
  <c r="L96" i="24"/>
  <c r="M96" i="24"/>
  <c r="N96" i="24"/>
  <c r="O96" i="24"/>
  <c r="P96" i="24"/>
  <c r="Q96" i="24"/>
  <c r="R96" i="24"/>
  <c r="S96" i="24"/>
  <c r="T96" i="24"/>
  <c r="U96" i="24"/>
  <c r="V96" i="24"/>
  <c r="W96" i="24"/>
  <c r="X96" i="24"/>
  <c r="Y96" i="24"/>
  <c r="B97" i="24"/>
  <c r="C97" i="24"/>
  <c r="D97" i="24"/>
  <c r="E97" i="24"/>
  <c r="F97" i="24"/>
  <c r="G97" i="24"/>
  <c r="H97" i="24"/>
  <c r="I97" i="24"/>
  <c r="K97" i="24"/>
  <c r="L97" i="24"/>
  <c r="M97" i="24"/>
  <c r="N97" i="24"/>
  <c r="O97" i="24"/>
  <c r="P97" i="24"/>
  <c r="Q97" i="24"/>
  <c r="R97" i="24"/>
  <c r="S97" i="24"/>
  <c r="T97" i="24"/>
  <c r="U97" i="24"/>
  <c r="V97" i="24"/>
  <c r="W97" i="24"/>
  <c r="X97" i="24"/>
  <c r="Y97" i="24"/>
  <c r="B98" i="24"/>
  <c r="C98" i="24"/>
  <c r="D98" i="24"/>
  <c r="E98" i="24"/>
  <c r="F98" i="24"/>
  <c r="G98" i="24"/>
  <c r="H98" i="24"/>
  <c r="I98" i="24"/>
  <c r="J98" i="24"/>
  <c r="K98" i="24"/>
  <c r="L98" i="24"/>
  <c r="M98" i="24"/>
  <c r="N98" i="24"/>
  <c r="O98" i="24"/>
  <c r="P98" i="24"/>
  <c r="Q98" i="24"/>
  <c r="R98" i="24"/>
  <c r="S98" i="24"/>
  <c r="T98" i="24"/>
  <c r="U98" i="24"/>
  <c r="V98" i="24"/>
  <c r="W98" i="24"/>
  <c r="X98" i="24"/>
  <c r="Y98" i="24"/>
  <c r="B99" i="24"/>
  <c r="C99" i="24"/>
  <c r="D99" i="24"/>
  <c r="E99" i="24"/>
  <c r="F99" i="24"/>
  <c r="G99" i="24"/>
  <c r="H99" i="24"/>
  <c r="I99" i="24"/>
  <c r="K99" i="24"/>
  <c r="L99" i="24"/>
  <c r="M99" i="24"/>
  <c r="N99" i="24"/>
  <c r="O99" i="24"/>
  <c r="P99" i="24"/>
  <c r="Q99" i="24"/>
  <c r="R99" i="24"/>
  <c r="S99" i="24"/>
  <c r="T99" i="24"/>
  <c r="U99" i="24"/>
  <c r="V99" i="24"/>
  <c r="W99" i="24"/>
  <c r="X99" i="24"/>
  <c r="Y99" i="24"/>
  <c r="B100" i="24"/>
  <c r="C100" i="24"/>
  <c r="D100" i="24"/>
  <c r="E100" i="24"/>
  <c r="F100" i="24"/>
  <c r="G100" i="24"/>
  <c r="H100" i="24"/>
  <c r="I100" i="24"/>
  <c r="J100" i="24"/>
  <c r="K100" i="24"/>
  <c r="L100" i="24"/>
  <c r="M100" i="24"/>
  <c r="N100" i="24"/>
  <c r="O100" i="24"/>
  <c r="P100" i="24"/>
  <c r="Q100" i="24"/>
  <c r="R100" i="24"/>
  <c r="S100" i="24"/>
  <c r="T100" i="24"/>
  <c r="U100" i="24"/>
  <c r="V100" i="24"/>
  <c r="W100" i="24"/>
  <c r="X100" i="24"/>
  <c r="Y100" i="24"/>
  <c r="B101" i="24"/>
  <c r="C101" i="24"/>
  <c r="D101" i="24"/>
  <c r="E101" i="24"/>
  <c r="F101" i="24"/>
  <c r="G101" i="24"/>
  <c r="H101" i="24"/>
  <c r="I101" i="24"/>
  <c r="J101" i="24"/>
  <c r="K101" i="24"/>
  <c r="L101" i="24"/>
  <c r="M101" i="24"/>
  <c r="N101" i="24"/>
  <c r="O101" i="24"/>
  <c r="P101" i="24"/>
  <c r="Q101" i="24"/>
  <c r="R101" i="24"/>
  <c r="S101" i="24"/>
  <c r="T101" i="24"/>
  <c r="U101" i="24"/>
  <c r="V101" i="24"/>
  <c r="W101" i="24"/>
  <c r="X101" i="24"/>
  <c r="Y101" i="24"/>
  <c r="B102" i="24"/>
  <c r="C102" i="24"/>
  <c r="D102" i="24"/>
  <c r="E102" i="24"/>
  <c r="F102" i="24"/>
  <c r="G102" i="24"/>
  <c r="H102" i="24"/>
  <c r="I102" i="24"/>
  <c r="J102" i="24"/>
  <c r="K102" i="24"/>
  <c r="L102" i="24"/>
  <c r="M102" i="24"/>
  <c r="N102" i="24"/>
  <c r="O102" i="24"/>
  <c r="P102" i="24"/>
  <c r="Q102" i="24"/>
  <c r="R102" i="24"/>
  <c r="S102" i="24"/>
  <c r="T102" i="24"/>
  <c r="U102" i="24"/>
  <c r="V102" i="24"/>
  <c r="W102" i="24"/>
  <c r="X102" i="24"/>
  <c r="Y102" i="24"/>
  <c r="B103" i="24"/>
  <c r="C103" i="24"/>
  <c r="D103" i="24"/>
  <c r="E103" i="24"/>
  <c r="F103" i="24"/>
  <c r="G103" i="24"/>
  <c r="H103" i="24"/>
  <c r="I103" i="24"/>
  <c r="J103" i="24"/>
  <c r="K103" i="24"/>
  <c r="L103" i="24"/>
  <c r="M103" i="24"/>
  <c r="N103" i="24"/>
  <c r="O103" i="24"/>
  <c r="P103" i="24"/>
  <c r="Q103" i="24"/>
  <c r="R103" i="24"/>
  <c r="S103" i="24"/>
  <c r="T103" i="24"/>
  <c r="U103" i="24"/>
  <c r="V103" i="24"/>
  <c r="W103" i="24"/>
  <c r="X103" i="24"/>
  <c r="Y103" i="24"/>
  <c r="B104" i="24"/>
  <c r="C104" i="24"/>
  <c r="D104" i="24"/>
  <c r="E104" i="24"/>
  <c r="F104" i="24"/>
  <c r="G104" i="24"/>
  <c r="H104" i="24"/>
  <c r="I104" i="24"/>
  <c r="J104" i="24"/>
  <c r="K104" i="24"/>
  <c r="L104" i="24"/>
  <c r="M104" i="24"/>
  <c r="N104" i="24"/>
  <c r="O104" i="24"/>
  <c r="P104" i="24"/>
  <c r="Q104" i="24"/>
  <c r="S104" i="24"/>
  <c r="T104" i="24"/>
  <c r="U104" i="24"/>
  <c r="V104" i="24"/>
  <c r="W104" i="24"/>
  <c r="X104" i="24"/>
  <c r="Y104" i="24"/>
  <c r="B105" i="24"/>
  <c r="C105" i="24"/>
  <c r="D105" i="24"/>
  <c r="E105" i="24"/>
  <c r="F105" i="24"/>
  <c r="G105" i="24"/>
  <c r="H105" i="24"/>
  <c r="I105" i="24"/>
  <c r="J105" i="24"/>
  <c r="K105" i="24"/>
  <c r="L105" i="24"/>
  <c r="M105" i="24"/>
  <c r="N105" i="24"/>
  <c r="O105" i="24"/>
  <c r="P105" i="24"/>
  <c r="Q105" i="24"/>
  <c r="R105" i="24"/>
  <c r="S105" i="24"/>
  <c r="T105" i="24"/>
  <c r="U105" i="24"/>
  <c r="V105" i="24"/>
  <c r="W105" i="24"/>
  <c r="X105" i="24"/>
  <c r="Y105" i="24"/>
  <c r="C106" i="24"/>
  <c r="D106" i="24"/>
  <c r="E106" i="24"/>
  <c r="F106" i="24"/>
  <c r="G106" i="24"/>
  <c r="H106" i="24"/>
  <c r="I106" i="24"/>
  <c r="J106" i="24"/>
  <c r="K106" i="24"/>
  <c r="L106" i="24"/>
  <c r="M106" i="24"/>
  <c r="N106" i="24"/>
  <c r="O106" i="24"/>
  <c r="P106" i="24"/>
  <c r="Q106" i="24"/>
  <c r="R106" i="24"/>
  <c r="S106" i="24"/>
  <c r="T106" i="24"/>
  <c r="U106" i="24"/>
  <c r="V106" i="24"/>
  <c r="W106" i="24"/>
  <c r="X106" i="24"/>
  <c r="Y106" i="24"/>
  <c r="B107" i="24"/>
  <c r="C107" i="24"/>
  <c r="D107" i="24"/>
  <c r="E107" i="24"/>
  <c r="F107" i="24"/>
  <c r="G107" i="24"/>
  <c r="H107" i="24"/>
  <c r="I107" i="24"/>
  <c r="K107" i="24"/>
  <c r="L107" i="24"/>
  <c r="M107" i="24"/>
  <c r="N107" i="24"/>
  <c r="O107" i="24"/>
  <c r="P107" i="24"/>
  <c r="Q107" i="24"/>
  <c r="R107" i="24"/>
  <c r="S107" i="24"/>
  <c r="T107" i="24"/>
  <c r="U107" i="24"/>
  <c r="V107" i="24"/>
  <c r="W107" i="24"/>
  <c r="X107" i="24"/>
  <c r="Y107" i="24"/>
  <c r="B108" i="24"/>
  <c r="C108" i="24"/>
  <c r="D108" i="24"/>
  <c r="E108" i="24"/>
  <c r="F108" i="24"/>
  <c r="G108" i="24"/>
  <c r="H108" i="24"/>
  <c r="I108" i="24"/>
  <c r="J108" i="24"/>
  <c r="K108" i="24"/>
  <c r="L108" i="24"/>
  <c r="M108" i="24"/>
  <c r="N108" i="24"/>
  <c r="O108" i="24"/>
  <c r="P108" i="24"/>
  <c r="Q108" i="24"/>
  <c r="R108" i="24"/>
  <c r="S108" i="24"/>
  <c r="T108" i="24"/>
  <c r="U108" i="24"/>
  <c r="V108" i="24"/>
  <c r="W108" i="24"/>
  <c r="X108" i="24"/>
  <c r="Y108" i="24"/>
  <c r="B109" i="24"/>
  <c r="C109" i="24"/>
  <c r="D109" i="24"/>
  <c r="E109" i="24"/>
  <c r="F109" i="24"/>
  <c r="G109" i="24"/>
  <c r="H109" i="24"/>
  <c r="I109" i="24"/>
  <c r="J109" i="24"/>
  <c r="K109" i="24"/>
  <c r="L109" i="24"/>
  <c r="M109" i="24"/>
  <c r="N109" i="24"/>
  <c r="O109" i="24"/>
  <c r="P109" i="24"/>
  <c r="Q109" i="24"/>
  <c r="R109" i="24"/>
  <c r="S109" i="24"/>
  <c r="T109" i="24"/>
  <c r="U109" i="24"/>
  <c r="V109" i="24"/>
  <c r="W109" i="24"/>
  <c r="X109" i="24"/>
  <c r="Y109" i="24"/>
  <c r="B110" i="24"/>
  <c r="C110" i="24"/>
  <c r="D110" i="24"/>
  <c r="E110" i="24"/>
  <c r="F110" i="24"/>
  <c r="G110" i="24"/>
  <c r="H110" i="24"/>
  <c r="I110" i="24"/>
  <c r="J110" i="24"/>
  <c r="K110" i="24"/>
  <c r="L110" i="24"/>
  <c r="M110" i="24"/>
  <c r="N110" i="24"/>
  <c r="O110" i="24"/>
  <c r="P110" i="24"/>
  <c r="Q110" i="24"/>
  <c r="R110" i="24"/>
  <c r="S110" i="24"/>
  <c r="T110" i="24"/>
  <c r="U110" i="24"/>
  <c r="V110" i="24"/>
  <c r="W110" i="24"/>
  <c r="Y110" i="24"/>
  <c r="C92" i="24"/>
  <c r="D92" i="24"/>
  <c r="E92" i="24"/>
  <c r="F92" i="24"/>
  <c r="G92" i="24"/>
  <c r="H92" i="24"/>
  <c r="I92" i="24"/>
  <c r="J92" i="24"/>
  <c r="K92" i="24"/>
  <c r="L92" i="24"/>
  <c r="M92" i="24"/>
  <c r="N92" i="24"/>
  <c r="O92" i="24"/>
  <c r="P92" i="24"/>
  <c r="Q92" i="24"/>
  <c r="R92" i="24"/>
  <c r="S92" i="24"/>
  <c r="T92" i="24"/>
  <c r="U92" i="24"/>
  <c r="V92" i="24"/>
  <c r="W92" i="24"/>
  <c r="X92" i="24"/>
  <c r="Y92" i="24"/>
  <c r="B92" i="24"/>
  <c r="E11" i="24"/>
  <c r="E12" i="24"/>
  <c r="X110" i="24"/>
  <c r="J107" i="24"/>
  <c r="B106" i="24"/>
  <c r="R104" i="24"/>
  <c r="J99" i="24"/>
  <c r="J97" i="24"/>
  <c r="D96" i="24"/>
  <c r="B95" i="24"/>
  <c r="Q94" i="24"/>
  <c r="E94" i="24"/>
  <c r="R93" i="24"/>
  <c r="V87" i="24"/>
  <c r="M85" i="24"/>
  <c r="V83" i="24"/>
  <c r="N82" i="24"/>
  <c r="F81" i="24"/>
  <c r="V79" i="24"/>
  <c r="F77" i="24"/>
  <c r="V75" i="24"/>
  <c r="M75" i="24"/>
  <c r="N74" i="24"/>
  <c r="Q73" i="24"/>
  <c r="Y71" i="24"/>
  <c r="S70" i="24"/>
  <c r="B93" i="23"/>
  <c r="C93" i="23"/>
  <c r="E93" i="23"/>
  <c r="F93" i="23"/>
  <c r="G93" i="23"/>
  <c r="I93" i="23"/>
  <c r="J93" i="23"/>
  <c r="K93" i="23"/>
  <c r="M93" i="23"/>
  <c r="N93" i="23"/>
  <c r="O93" i="23"/>
  <c r="Q93" i="23"/>
  <c r="R93" i="23"/>
  <c r="S93" i="23"/>
  <c r="U93" i="23"/>
  <c r="V93" i="23"/>
  <c r="W93" i="23"/>
  <c r="Y93" i="23"/>
  <c r="B94" i="23"/>
  <c r="C94" i="23"/>
  <c r="E94" i="23"/>
  <c r="F94" i="23"/>
  <c r="G94" i="23"/>
  <c r="I94" i="23"/>
  <c r="J94" i="23"/>
  <c r="K94" i="23"/>
  <c r="M94" i="23"/>
  <c r="N94" i="23"/>
  <c r="O94" i="23"/>
  <c r="Q94" i="23"/>
  <c r="R94" i="23"/>
  <c r="S94" i="23"/>
  <c r="U94" i="23"/>
  <c r="V94" i="23"/>
  <c r="W94" i="23"/>
  <c r="Y94" i="23"/>
  <c r="B95" i="23"/>
  <c r="C95" i="23"/>
  <c r="E95" i="23"/>
  <c r="F95" i="23"/>
  <c r="G95" i="23"/>
  <c r="I95" i="23"/>
  <c r="J95" i="23"/>
  <c r="K95" i="23"/>
  <c r="M95" i="23"/>
  <c r="N95" i="23"/>
  <c r="O95" i="23"/>
  <c r="Q95" i="23"/>
  <c r="R95" i="23"/>
  <c r="S95" i="23"/>
  <c r="U95" i="23"/>
  <c r="V95" i="23"/>
  <c r="W95" i="23"/>
  <c r="Y95" i="23"/>
  <c r="B96" i="23"/>
  <c r="C96" i="23"/>
  <c r="E96" i="23"/>
  <c r="F96" i="23"/>
  <c r="G96" i="23"/>
  <c r="I96" i="23"/>
  <c r="J96" i="23"/>
  <c r="K96" i="23"/>
  <c r="M96" i="23"/>
  <c r="N96" i="23"/>
  <c r="O96" i="23"/>
  <c r="Q96" i="23"/>
  <c r="R96" i="23"/>
  <c r="S96" i="23"/>
  <c r="U96" i="23"/>
  <c r="V96" i="23"/>
  <c r="W96" i="23"/>
  <c r="Y96" i="23"/>
  <c r="B97" i="23"/>
  <c r="C97" i="23"/>
  <c r="E97" i="23"/>
  <c r="F97" i="23"/>
  <c r="G97" i="23"/>
  <c r="I97" i="23"/>
  <c r="J97" i="23"/>
  <c r="K97" i="23"/>
  <c r="L97" i="23"/>
  <c r="M97" i="23"/>
  <c r="N97" i="23"/>
  <c r="O97" i="23"/>
  <c r="P97" i="23"/>
  <c r="Q97" i="23"/>
  <c r="R97" i="23"/>
  <c r="S97" i="23"/>
  <c r="T97" i="23"/>
  <c r="U97" i="23"/>
  <c r="V97" i="23"/>
  <c r="W97" i="23"/>
  <c r="X97" i="23"/>
  <c r="Y97" i="23"/>
  <c r="B98" i="23"/>
  <c r="C98" i="23"/>
  <c r="E98" i="23"/>
  <c r="F98" i="23"/>
  <c r="G98" i="23"/>
  <c r="I98" i="23"/>
  <c r="J98" i="23"/>
  <c r="K98" i="23"/>
  <c r="M98" i="23"/>
  <c r="N98" i="23"/>
  <c r="O98" i="23"/>
  <c r="Q98" i="23"/>
  <c r="R98" i="23"/>
  <c r="S98" i="23"/>
  <c r="T98" i="23"/>
  <c r="U98" i="23"/>
  <c r="V98" i="23"/>
  <c r="W98" i="23"/>
  <c r="X98" i="23"/>
  <c r="Y98" i="23"/>
  <c r="B77" i="23"/>
  <c r="C99" i="23"/>
  <c r="D99" i="23"/>
  <c r="E99" i="23"/>
  <c r="F77" i="23"/>
  <c r="G99" i="23"/>
  <c r="H99" i="23"/>
  <c r="I99" i="23"/>
  <c r="K99" i="23"/>
  <c r="M99" i="23"/>
  <c r="N99" i="23"/>
  <c r="O99" i="23"/>
  <c r="Q99" i="23"/>
  <c r="R99" i="23"/>
  <c r="S99" i="23"/>
  <c r="U99" i="23"/>
  <c r="V99" i="23"/>
  <c r="W99" i="23"/>
  <c r="Y99" i="23"/>
  <c r="B100" i="23"/>
  <c r="C100" i="23"/>
  <c r="D100" i="23"/>
  <c r="E100" i="23"/>
  <c r="F100" i="23"/>
  <c r="G100" i="23"/>
  <c r="H100" i="23"/>
  <c r="I100" i="23"/>
  <c r="J100" i="23"/>
  <c r="K100" i="23"/>
  <c r="L100" i="23"/>
  <c r="M100" i="23"/>
  <c r="N78" i="23"/>
  <c r="O100" i="23"/>
  <c r="P100" i="23"/>
  <c r="Q100" i="23"/>
  <c r="R100" i="23"/>
  <c r="S100" i="23"/>
  <c r="U100" i="23"/>
  <c r="V100" i="23"/>
  <c r="W100" i="23"/>
  <c r="Y100" i="23"/>
  <c r="B101" i="23"/>
  <c r="C101" i="23"/>
  <c r="E101" i="23"/>
  <c r="F101" i="23"/>
  <c r="G101" i="23"/>
  <c r="I101" i="23"/>
  <c r="J101" i="23"/>
  <c r="K101" i="23"/>
  <c r="L101" i="23"/>
  <c r="M101" i="23"/>
  <c r="N101" i="23"/>
  <c r="O101" i="23"/>
  <c r="P101" i="23"/>
  <c r="Q101" i="23"/>
  <c r="R101" i="23"/>
  <c r="S101" i="23"/>
  <c r="T101" i="23"/>
  <c r="U101" i="23"/>
  <c r="V79" i="23"/>
  <c r="W101" i="23"/>
  <c r="X101" i="23"/>
  <c r="Y101" i="23"/>
  <c r="C102" i="23"/>
  <c r="E102" i="23"/>
  <c r="F102" i="23"/>
  <c r="G102" i="23"/>
  <c r="I102" i="23"/>
  <c r="J102" i="23"/>
  <c r="K102" i="23"/>
  <c r="M102" i="23"/>
  <c r="N102" i="23"/>
  <c r="O102" i="23"/>
  <c r="Q102" i="23"/>
  <c r="R102" i="23"/>
  <c r="S102" i="23"/>
  <c r="T102" i="23"/>
  <c r="U102" i="23"/>
  <c r="V102" i="23"/>
  <c r="W102" i="23"/>
  <c r="X102" i="23"/>
  <c r="Y102" i="23"/>
  <c r="B103" i="23"/>
  <c r="C103" i="23"/>
  <c r="D103" i="23"/>
  <c r="E103" i="23"/>
  <c r="G103" i="23"/>
  <c r="H103" i="23"/>
  <c r="I103" i="23"/>
  <c r="J103" i="23"/>
  <c r="K103" i="23"/>
  <c r="M103" i="23"/>
  <c r="N103" i="23"/>
  <c r="O103" i="23"/>
  <c r="Q103" i="23"/>
  <c r="R103" i="23"/>
  <c r="S103" i="23"/>
  <c r="U103" i="23"/>
  <c r="V103" i="23"/>
  <c r="W103" i="23"/>
  <c r="Y103" i="23"/>
  <c r="B104" i="23"/>
  <c r="C104" i="23"/>
  <c r="D104" i="23"/>
  <c r="E104" i="23"/>
  <c r="F104" i="23"/>
  <c r="G104" i="23"/>
  <c r="H104" i="23"/>
  <c r="I104" i="23"/>
  <c r="J104" i="23"/>
  <c r="K104" i="23"/>
  <c r="L104" i="23"/>
  <c r="M104" i="23"/>
  <c r="N104" i="23"/>
  <c r="O104" i="23"/>
  <c r="P104" i="23"/>
  <c r="Q104" i="23"/>
  <c r="S104" i="23"/>
  <c r="U104" i="23"/>
  <c r="V104" i="23"/>
  <c r="W104" i="23"/>
  <c r="Y104" i="23"/>
  <c r="B105" i="23"/>
  <c r="C105" i="23"/>
  <c r="E105" i="23"/>
  <c r="F105" i="23"/>
  <c r="G105" i="23"/>
  <c r="I105" i="23"/>
  <c r="J105" i="23"/>
  <c r="K105" i="23"/>
  <c r="L105" i="23"/>
  <c r="M105" i="23"/>
  <c r="N105" i="23"/>
  <c r="O105" i="23"/>
  <c r="P105" i="23"/>
  <c r="Q105" i="23"/>
  <c r="R105" i="23"/>
  <c r="S105" i="23"/>
  <c r="T105" i="23"/>
  <c r="U105" i="23"/>
  <c r="W105" i="23"/>
  <c r="X105" i="23"/>
  <c r="Y105" i="23"/>
  <c r="B106" i="23"/>
  <c r="C106" i="23"/>
  <c r="E106" i="23"/>
  <c r="F106" i="23"/>
  <c r="G106" i="23"/>
  <c r="I106" i="23"/>
  <c r="J106" i="23"/>
  <c r="K106" i="23"/>
  <c r="M106" i="23"/>
  <c r="N106" i="23"/>
  <c r="O106" i="23"/>
  <c r="Q106" i="23"/>
  <c r="R106" i="23"/>
  <c r="S106" i="23"/>
  <c r="T106" i="23"/>
  <c r="U106" i="23"/>
  <c r="V106" i="23"/>
  <c r="W106" i="23"/>
  <c r="X106" i="23"/>
  <c r="Y106" i="23"/>
  <c r="B107" i="23"/>
  <c r="C107" i="23"/>
  <c r="D107" i="23"/>
  <c r="E107" i="23"/>
  <c r="F107" i="23"/>
  <c r="G107" i="23"/>
  <c r="H107" i="23"/>
  <c r="I107" i="23"/>
  <c r="J107" i="23"/>
  <c r="K107" i="23"/>
  <c r="M107" i="23"/>
  <c r="N107" i="23"/>
  <c r="O107" i="23"/>
  <c r="Q107" i="23"/>
  <c r="R107" i="23"/>
  <c r="S107" i="23"/>
  <c r="U107" i="23"/>
  <c r="V107" i="23"/>
  <c r="W107" i="23"/>
  <c r="Y107" i="23"/>
  <c r="B108" i="23"/>
  <c r="C108" i="23"/>
  <c r="D108" i="23"/>
  <c r="E108" i="23"/>
  <c r="F108" i="23"/>
  <c r="G108" i="23"/>
  <c r="H108" i="23"/>
  <c r="I108" i="23"/>
  <c r="K108" i="23"/>
  <c r="L108" i="23"/>
  <c r="M108" i="23"/>
  <c r="N108" i="23"/>
  <c r="O108" i="23"/>
  <c r="P108" i="23"/>
  <c r="Q108" i="23"/>
  <c r="S108" i="23"/>
  <c r="U108" i="23"/>
  <c r="V108" i="23"/>
  <c r="W108" i="23"/>
  <c r="Y108" i="23"/>
  <c r="B109" i="23"/>
  <c r="C109" i="23"/>
  <c r="E109" i="23"/>
  <c r="F109" i="23"/>
  <c r="G109" i="23"/>
  <c r="I109" i="23"/>
  <c r="J109" i="23"/>
  <c r="K109" i="23"/>
  <c r="M109" i="23"/>
  <c r="N109" i="23"/>
  <c r="O109" i="23"/>
  <c r="Q109" i="23"/>
  <c r="R109" i="23"/>
  <c r="S109" i="23"/>
  <c r="U109" i="23"/>
  <c r="V109" i="23"/>
  <c r="W109" i="23"/>
  <c r="Y109" i="23"/>
  <c r="B110" i="23"/>
  <c r="C110" i="23"/>
  <c r="E110" i="23"/>
  <c r="F110" i="23"/>
  <c r="G110" i="23"/>
  <c r="I110" i="23"/>
  <c r="J110" i="23"/>
  <c r="K110" i="23"/>
  <c r="M110" i="23"/>
  <c r="N110" i="23"/>
  <c r="O110" i="23"/>
  <c r="Q110" i="23"/>
  <c r="R110" i="23"/>
  <c r="S110" i="23"/>
  <c r="U110" i="23"/>
  <c r="V110" i="23"/>
  <c r="W110" i="23"/>
  <c r="Y110" i="23"/>
  <c r="C92" i="23"/>
  <c r="D92" i="23"/>
  <c r="F92" i="23"/>
  <c r="G92" i="23"/>
  <c r="H92" i="23"/>
  <c r="J92" i="23"/>
  <c r="K92" i="23"/>
  <c r="L92" i="23"/>
  <c r="N92" i="23"/>
  <c r="O92" i="23"/>
  <c r="P92" i="23"/>
  <c r="R92" i="23"/>
  <c r="S92" i="23"/>
  <c r="T92" i="23"/>
  <c r="V92" i="23"/>
  <c r="W92" i="23"/>
  <c r="X92" i="23"/>
  <c r="B92" i="23"/>
  <c r="D6" i="23"/>
  <c r="D10" i="23"/>
  <c r="D11" i="23"/>
  <c r="D15" i="23"/>
  <c r="E16" i="23"/>
  <c r="D19" i="23"/>
  <c r="E20" i="23"/>
  <c r="D22" i="23"/>
  <c r="E4" i="23"/>
  <c r="X110" i="23"/>
  <c r="T110" i="23"/>
  <c r="P110" i="23"/>
  <c r="L110" i="23"/>
  <c r="H110" i="23"/>
  <c r="D110" i="23"/>
  <c r="X109" i="23"/>
  <c r="T109" i="23"/>
  <c r="P109" i="23"/>
  <c r="L109" i="23"/>
  <c r="H109" i="23"/>
  <c r="D109" i="23"/>
  <c r="X108" i="23"/>
  <c r="T108" i="23"/>
  <c r="R108" i="23"/>
  <c r="J108" i="23"/>
  <c r="X107" i="23"/>
  <c r="T107" i="23"/>
  <c r="P107" i="23"/>
  <c r="L107" i="23"/>
  <c r="P106" i="23"/>
  <c r="L106" i="23"/>
  <c r="H106" i="23"/>
  <c r="D106" i="23"/>
  <c r="V105" i="23"/>
  <c r="H105" i="23"/>
  <c r="D105" i="23"/>
  <c r="X104" i="23"/>
  <c r="T104" i="23"/>
  <c r="R104" i="23"/>
  <c r="X103" i="23"/>
  <c r="T103" i="23"/>
  <c r="P103" i="23"/>
  <c r="L103" i="23"/>
  <c r="P102" i="23"/>
  <c r="L102" i="23"/>
  <c r="H102" i="23"/>
  <c r="D102" i="23"/>
  <c r="B102" i="23"/>
  <c r="V101" i="23"/>
  <c r="H101" i="23"/>
  <c r="D101" i="23"/>
  <c r="X100" i="23"/>
  <c r="T100" i="23"/>
  <c r="X99" i="23"/>
  <c r="T99" i="23"/>
  <c r="P99" i="23"/>
  <c r="L99" i="23"/>
  <c r="J99" i="23"/>
  <c r="B99" i="23"/>
  <c r="P98" i="23"/>
  <c r="L98" i="23"/>
  <c r="H98" i="23"/>
  <c r="D98" i="23"/>
  <c r="H97" i="23"/>
  <c r="D97" i="23"/>
  <c r="X96" i="23"/>
  <c r="T96" i="23"/>
  <c r="P96" i="23"/>
  <c r="L96" i="23"/>
  <c r="H96" i="23"/>
  <c r="D96" i="23"/>
  <c r="X95" i="23"/>
  <c r="T95" i="23"/>
  <c r="P95" i="23"/>
  <c r="L95" i="23"/>
  <c r="H95" i="23"/>
  <c r="D95" i="23"/>
  <c r="X94" i="23"/>
  <c r="T94" i="23"/>
  <c r="P94" i="23"/>
  <c r="L94" i="23"/>
  <c r="H94" i="23"/>
  <c r="D94" i="23"/>
  <c r="X93" i="23"/>
  <c r="T93" i="23"/>
  <c r="P93" i="23"/>
  <c r="L93" i="23"/>
  <c r="H93" i="23"/>
  <c r="D93" i="23"/>
  <c r="Y92" i="23"/>
  <c r="U92" i="23"/>
  <c r="Q92" i="23"/>
  <c r="M92" i="23"/>
  <c r="I92" i="23"/>
  <c r="E92" i="23"/>
  <c r="X88" i="23"/>
  <c r="T88" i="23"/>
  <c r="P88" i="23"/>
  <c r="L88" i="23"/>
  <c r="H88" i="23"/>
  <c r="D88" i="23"/>
  <c r="X87" i="23"/>
  <c r="T87" i="23"/>
  <c r="P87" i="23"/>
  <c r="L87" i="23"/>
  <c r="H87" i="23"/>
  <c r="D87" i="23"/>
  <c r="X86" i="23"/>
  <c r="T86" i="23"/>
  <c r="P86" i="23"/>
  <c r="L86" i="23"/>
  <c r="H86" i="23"/>
  <c r="D86" i="23"/>
  <c r="X85" i="23"/>
  <c r="T85" i="23"/>
  <c r="P85" i="23"/>
  <c r="L85" i="23"/>
  <c r="H85" i="23"/>
  <c r="F85" i="23"/>
  <c r="D85" i="23"/>
  <c r="X84" i="23"/>
  <c r="T84" i="23"/>
  <c r="P84" i="23"/>
  <c r="L84" i="23"/>
  <c r="H84" i="23"/>
  <c r="D84" i="23"/>
  <c r="X83" i="23"/>
  <c r="T83" i="23"/>
  <c r="P83" i="23"/>
  <c r="N83" i="23"/>
  <c r="L83" i="23"/>
  <c r="H83" i="23"/>
  <c r="D83" i="23"/>
  <c r="X82" i="23"/>
  <c r="T82" i="23"/>
  <c r="P82" i="23"/>
  <c r="N82" i="23"/>
  <c r="L82" i="23"/>
  <c r="H82" i="23"/>
  <c r="D82" i="23"/>
  <c r="X81" i="23"/>
  <c r="V81" i="23"/>
  <c r="T81" i="23"/>
  <c r="P81" i="23"/>
  <c r="J81" i="23"/>
  <c r="H81" i="23"/>
  <c r="D81" i="23"/>
  <c r="X80" i="23"/>
  <c r="T80" i="23"/>
  <c r="L80" i="23"/>
  <c r="H80" i="23"/>
  <c r="B80" i="23"/>
  <c r="X79" i="23"/>
  <c r="T79" i="23"/>
  <c r="P79" i="23"/>
  <c r="L79" i="23"/>
  <c r="D79" i="23"/>
  <c r="X78" i="23"/>
  <c r="P78" i="23"/>
  <c r="L78" i="23"/>
  <c r="H78" i="23"/>
  <c r="D78" i="23"/>
  <c r="T77" i="23"/>
  <c r="P77" i="23"/>
  <c r="H77" i="23"/>
  <c r="D77" i="23"/>
  <c r="X76" i="23"/>
  <c r="T76" i="23"/>
  <c r="L76" i="23"/>
  <c r="H76" i="23"/>
  <c r="X75" i="23"/>
  <c r="T75" i="23"/>
  <c r="R75" i="23"/>
  <c r="P75" i="23"/>
  <c r="L75" i="23"/>
  <c r="D75" i="23"/>
  <c r="X74" i="23"/>
  <c r="P74" i="23"/>
  <c r="N74" i="23"/>
  <c r="L74" i="23"/>
  <c r="H74" i="23"/>
  <c r="D74" i="23"/>
  <c r="B74" i="23"/>
  <c r="T73" i="23"/>
  <c r="P73" i="23"/>
  <c r="H73" i="23"/>
  <c r="F73" i="23"/>
  <c r="D73" i="23"/>
  <c r="X72" i="23"/>
  <c r="T72" i="23"/>
  <c r="R72" i="23"/>
  <c r="L72" i="23"/>
  <c r="H72" i="23"/>
  <c r="X71" i="23"/>
  <c r="V71" i="23"/>
  <c r="T71" i="23"/>
  <c r="P71" i="23"/>
  <c r="L71" i="23"/>
  <c r="J71" i="23"/>
  <c r="D71" i="23"/>
  <c r="Y70" i="23"/>
  <c r="W70" i="23"/>
  <c r="U70" i="23"/>
  <c r="Q70" i="23"/>
  <c r="M70" i="23"/>
  <c r="I70" i="23"/>
  <c r="E70" i="23"/>
  <c r="E12" i="23"/>
  <c r="E11" i="23"/>
  <c r="I72" i="22"/>
  <c r="Q72" i="22"/>
  <c r="U81" i="22"/>
  <c r="G84" i="22"/>
  <c r="E87" i="22"/>
  <c r="C88" i="22"/>
  <c r="B93" i="22"/>
  <c r="C93" i="22"/>
  <c r="D93" i="22"/>
  <c r="E93" i="22"/>
  <c r="F93" i="22"/>
  <c r="G93" i="22"/>
  <c r="H93" i="22"/>
  <c r="I93" i="22"/>
  <c r="K93" i="22"/>
  <c r="L93" i="22"/>
  <c r="M93" i="22"/>
  <c r="N93" i="22"/>
  <c r="O93" i="22"/>
  <c r="P93" i="22"/>
  <c r="Q93" i="22"/>
  <c r="S93" i="22"/>
  <c r="T93" i="22"/>
  <c r="U93" i="22"/>
  <c r="V93" i="22"/>
  <c r="W93" i="22"/>
  <c r="X93" i="22"/>
  <c r="Y93" i="22"/>
  <c r="B94" i="22"/>
  <c r="C94" i="22"/>
  <c r="D94" i="22"/>
  <c r="E94" i="22"/>
  <c r="G94" i="22"/>
  <c r="H94" i="22"/>
  <c r="I94" i="22"/>
  <c r="K94" i="22"/>
  <c r="L94" i="22"/>
  <c r="M94" i="22"/>
  <c r="N94" i="22"/>
  <c r="O94" i="22"/>
  <c r="P94" i="22"/>
  <c r="Q94" i="22"/>
  <c r="S94" i="22"/>
  <c r="T94" i="22"/>
  <c r="U94" i="22"/>
  <c r="W94" i="22"/>
  <c r="X94" i="22"/>
  <c r="Y94" i="22"/>
  <c r="C95" i="22"/>
  <c r="D95" i="22"/>
  <c r="E95" i="22"/>
  <c r="F95" i="22"/>
  <c r="G95" i="22"/>
  <c r="H95" i="22"/>
  <c r="I95" i="22"/>
  <c r="K95" i="22"/>
  <c r="L95" i="22"/>
  <c r="M95" i="22"/>
  <c r="N95" i="22"/>
  <c r="O95" i="22"/>
  <c r="P95" i="22"/>
  <c r="Q95" i="22"/>
  <c r="S95" i="22"/>
  <c r="T95" i="22"/>
  <c r="U95" i="22"/>
  <c r="V95" i="22"/>
  <c r="W95" i="22"/>
  <c r="X95" i="22"/>
  <c r="Y95" i="22"/>
  <c r="B96" i="22"/>
  <c r="C96" i="22"/>
  <c r="D96" i="22"/>
  <c r="E96" i="22"/>
  <c r="F96" i="22"/>
  <c r="G96" i="22"/>
  <c r="H96" i="22"/>
  <c r="I96" i="22"/>
  <c r="K96" i="22"/>
  <c r="L96" i="22"/>
  <c r="M96" i="22"/>
  <c r="N96" i="22"/>
  <c r="O96" i="22"/>
  <c r="P96" i="22"/>
  <c r="Q96" i="22"/>
  <c r="T96" i="22"/>
  <c r="U96" i="22"/>
  <c r="V96" i="22"/>
  <c r="W96" i="22"/>
  <c r="X96" i="22"/>
  <c r="Y96" i="22"/>
  <c r="B97" i="22"/>
  <c r="C97" i="22"/>
  <c r="D97" i="22"/>
  <c r="E97" i="22"/>
  <c r="F97" i="22"/>
  <c r="G97" i="22"/>
  <c r="H97" i="22"/>
  <c r="I97" i="22"/>
  <c r="J97" i="22"/>
  <c r="K97" i="22"/>
  <c r="L97" i="22"/>
  <c r="M97" i="22"/>
  <c r="O97" i="22"/>
  <c r="P97" i="22"/>
  <c r="Q97" i="22"/>
  <c r="S97" i="22"/>
  <c r="T97" i="22"/>
  <c r="U97" i="22"/>
  <c r="V97" i="22"/>
  <c r="X97" i="22"/>
  <c r="Y97" i="22"/>
  <c r="B98" i="22"/>
  <c r="C98" i="22"/>
  <c r="D98" i="22"/>
  <c r="E98" i="22"/>
  <c r="F98" i="22"/>
  <c r="G98" i="22"/>
  <c r="H98" i="22"/>
  <c r="I98" i="22"/>
  <c r="J98" i="22"/>
  <c r="K98" i="22"/>
  <c r="L98" i="22"/>
  <c r="O98" i="22"/>
  <c r="P98" i="22"/>
  <c r="Q98" i="22"/>
  <c r="R98" i="22"/>
  <c r="S98" i="22"/>
  <c r="T98" i="22"/>
  <c r="U98" i="22"/>
  <c r="W98" i="22"/>
  <c r="X98" i="22"/>
  <c r="Y98" i="22"/>
  <c r="C99" i="22"/>
  <c r="D99" i="22"/>
  <c r="E99" i="22"/>
  <c r="F99" i="22"/>
  <c r="G99" i="22"/>
  <c r="H99" i="22"/>
  <c r="I99" i="22"/>
  <c r="K99" i="22"/>
  <c r="L99" i="22"/>
  <c r="M99" i="22"/>
  <c r="N99" i="22"/>
  <c r="O99" i="22"/>
  <c r="P99" i="22"/>
  <c r="Q99" i="22"/>
  <c r="R99" i="22"/>
  <c r="S99" i="22"/>
  <c r="T99" i="22"/>
  <c r="U99" i="22"/>
  <c r="V99" i="22"/>
  <c r="W99" i="22"/>
  <c r="X99" i="22"/>
  <c r="Y99" i="22"/>
  <c r="B100" i="22"/>
  <c r="D100" i="22"/>
  <c r="E100" i="22"/>
  <c r="G100" i="22"/>
  <c r="H100" i="22"/>
  <c r="I100" i="22"/>
  <c r="K100" i="22"/>
  <c r="L100" i="22"/>
  <c r="M100" i="22"/>
  <c r="N100" i="22"/>
  <c r="O100" i="22"/>
  <c r="P100" i="22"/>
  <c r="Q100" i="22"/>
  <c r="R100" i="22"/>
  <c r="S78" i="22"/>
  <c r="T100" i="22"/>
  <c r="U100" i="22"/>
  <c r="V100" i="22"/>
  <c r="W100" i="22"/>
  <c r="X100" i="22"/>
  <c r="Y100" i="22"/>
  <c r="B101" i="22"/>
  <c r="C101" i="22"/>
  <c r="D101" i="22"/>
  <c r="E101" i="22"/>
  <c r="G101" i="22"/>
  <c r="H101" i="22"/>
  <c r="I101" i="22"/>
  <c r="J101" i="22"/>
  <c r="K101" i="22"/>
  <c r="L101" i="22"/>
  <c r="M101" i="22"/>
  <c r="O101" i="22"/>
  <c r="P101" i="22"/>
  <c r="Q101" i="22"/>
  <c r="S101" i="22"/>
  <c r="T101" i="22"/>
  <c r="U101" i="22"/>
  <c r="V101" i="22"/>
  <c r="W101" i="22"/>
  <c r="X101" i="22"/>
  <c r="Y101" i="22"/>
  <c r="C102" i="22"/>
  <c r="D102" i="22"/>
  <c r="F102" i="22"/>
  <c r="G102" i="22"/>
  <c r="H102" i="22"/>
  <c r="I102" i="22"/>
  <c r="J102" i="22"/>
  <c r="K102" i="22"/>
  <c r="L102" i="22"/>
  <c r="M102" i="22"/>
  <c r="N102" i="22"/>
  <c r="O102" i="22"/>
  <c r="P102" i="22"/>
  <c r="R102" i="22"/>
  <c r="S102" i="22"/>
  <c r="T102" i="22"/>
  <c r="U102" i="22"/>
  <c r="W102" i="22"/>
  <c r="X102" i="22"/>
  <c r="Y102" i="22"/>
  <c r="C103" i="22"/>
  <c r="D103" i="22"/>
  <c r="E103" i="22"/>
  <c r="F103" i="22"/>
  <c r="G103" i="22"/>
  <c r="H103" i="22"/>
  <c r="I103" i="22"/>
  <c r="J103" i="22"/>
  <c r="K103" i="22"/>
  <c r="L103" i="22"/>
  <c r="M103" i="22"/>
  <c r="N103" i="22"/>
  <c r="O103" i="22"/>
  <c r="P103" i="22"/>
  <c r="Q103" i="22"/>
  <c r="R103" i="22"/>
  <c r="S103" i="22"/>
  <c r="T103" i="22"/>
  <c r="U103" i="22"/>
  <c r="W103" i="22"/>
  <c r="X103" i="22"/>
  <c r="Y103" i="22"/>
  <c r="B104" i="22"/>
  <c r="C104" i="22"/>
  <c r="D104" i="22"/>
  <c r="E104" i="22"/>
  <c r="G104" i="22"/>
  <c r="H104" i="22"/>
  <c r="I104" i="22"/>
  <c r="K104" i="22"/>
  <c r="L104" i="22"/>
  <c r="M104" i="22"/>
  <c r="N104" i="22"/>
  <c r="O104" i="22"/>
  <c r="P104" i="22"/>
  <c r="Q104" i="22"/>
  <c r="S104" i="22"/>
  <c r="T104" i="22"/>
  <c r="U104" i="22"/>
  <c r="V104" i="22"/>
  <c r="W104" i="22"/>
  <c r="X104" i="22"/>
  <c r="Y104" i="22"/>
  <c r="B105" i="22"/>
  <c r="D105" i="22"/>
  <c r="E105" i="22"/>
  <c r="F105" i="22"/>
  <c r="G105" i="22"/>
  <c r="H105" i="22"/>
  <c r="I105" i="22"/>
  <c r="J105" i="22"/>
  <c r="K105" i="22"/>
  <c r="L105" i="22"/>
  <c r="M105" i="22"/>
  <c r="P105" i="22"/>
  <c r="Q105" i="22"/>
  <c r="S105" i="22"/>
  <c r="T105" i="22"/>
  <c r="U105" i="22"/>
  <c r="V105" i="22"/>
  <c r="W105" i="22"/>
  <c r="X105" i="22"/>
  <c r="Y105" i="22"/>
  <c r="B106" i="22"/>
  <c r="C106" i="22"/>
  <c r="D106" i="22"/>
  <c r="E106" i="22"/>
  <c r="F106" i="22"/>
  <c r="H106" i="22"/>
  <c r="I106" i="22"/>
  <c r="J106" i="22"/>
  <c r="K106" i="22"/>
  <c r="L106" i="22"/>
  <c r="M106" i="22"/>
  <c r="O106" i="22"/>
  <c r="P106" i="22"/>
  <c r="Q106" i="22"/>
  <c r="R106" i="22"/>
  <c r="T106" i="22"/>
  <c r="U106" i="22"/>
  <c r="W106" i="22"/>
  <c r="X106" i="22"/>
  <c r="Y106" i="22"/>
  <c r="C107" i="22"/>
  <c r="D107" i="22"/>
  <c r="E107" i="22"/>
  <c r="F107" i="22"/>
  <c r="G107" i="22"/>
  <c r="H107" i="22"/>
  <c r="I107" i="22"/>
  <c r="K107" i="22"/>
  <c r="L107" i="22"/>
  <c r="M107" i="22"/>
  <c r="N107" i="22"/>
  <c r="P107" i="22"/>
  <c r="Q107" i="22"/>
  <c r="R107" i="22"/>
  <c r="S107" i="22"/>
  <c r="T107" i="22"/>
  <c r="U107" i="22"/>
  <c r="V107" i="22"/>
  <c r="W107" i="22"/>
  <c r="X107" i="22"/>
  <c r="Y107" i="22"/>
  <c r="C108" i="22"/>
  <c r="D108" i="22"/>
  <c r="E108" i="22"/>
  <c r="F108" i="22"/>
  <c r="G108" i="22"/>
  <c r="H108" i="22"/>
  <c r="I108" i="22"/>
  <c r="J108" i="22"/>
  <c r="K108" i="22"/>
  <c r="L108" i="22"/>
  <c r="M108" i="22"/>
  <c r="O108" i="22"/>
  <c r="P108" i="22"/>
  <c r="Q108" i="22"/>
  <c r="S108" i="22"/>
  <c r="T108" i="22"/>
  <c r="U108" i="22"/>
  <c r="V108" i="22"/>
  <c r="W108" i="22"/>
  <c r="X108" i="22"/>
  <c r="Y108" i="22"/>
  <c r="B109" i="22"/>
  <c r="C109" i="22"/>
  <c r="D109" i="22"/>
  <c r="E109" i="22"/>
  <c r="G109" i="22"/>
  <c r="H109" i="22"/>
  <c r="I109" i="22"/>
  <c r="J109" i="22"/>
  <c r="K109" i="22"/>
  <c r="L109" i="22"/>
  <c r="M109" i="22"/>
  <c r="N109" i="22"/>
  <c r="O109" i="22"/>
  <c r="P109" i="22"/>
  <c r="Q109" i="22"/>
  <c r="S109" i="22"/>
  <c r="T109" i="22"/>
  <c r="U109" i="22"/>
  <c r="V109" i="22"/>
  <c r="W109" i="22"/>
  <c r="X109" i="22"/>
  <c r="Y109" i="22"/>
  <c r="B110" i="22"/>
  <c r="C110" i="22"/>
  <c r="D110" i="22"/>
  <c r="E110" i="22"/>
  <c r="F110" i="22"/>
  <c r="G110" i="22"/>
  <c r="H110" i="22"/>
  <c r="I110" i="22"/>
  <c r="K110" i="22"/>
  <c r="L110" i="22"/>
  <c r="M110" i="22"/>
  <c r="N110" i="22"/>
  <c r="O110" i="22"/>
  <c r="P110" i="22"/>
  <c r="Q110" i="22"/>
  <c r="S110" i="22"/>
  <c r="T110" i="22"/>
  <c r="U110" i="22"/>
  <c r="V110" i="22"/>
  <c r="W110" i="22"/>
  <c r="X110" i="22"/>
  <c r="Y110" i="22"/>
  <c r="D92" i="22"/>
  <c r="E92" i="22"/>
  <c r="F92" i="22"/>
  <c r="H92" i="22"/>
  <c r="I92" i="22"/>
  <c r="J92" i="22"/>
  <c r="L92" i="22"/>
  <c r="M92" i="22"/>
  <c r="N92" i="22"/>
  <c r="O92" i="22"/>
  <c r="P92" i="22"/>
  <c r="Q92" i="22"/>
  <c r="R92" i="22"/>
  <c r="T92" i="22"/>
  <c r="U92" i="22"/>
  <c r="Y92" i="22"/>
  <c r="E5" i="22"/>
  <c r="E7" i="22"/>
  <c r="E9" i="22"/>
  <c r="D11" i="22"/>
  <c r="E15" i="22"/>
  <c r="E17" i="22"/>
  <c r="E19" i="22"/>
  <c r="D21" i="22"/>
  <c r="D4" i="22"/>
  <c r="R110" i="22"/>
  <c r="J110" i="22"/>
  <c r="R109" i="22"/>
  <c r="F109" i="22"/>
  <c r="R108" i="22"/>
  <c r="N108" i="22"/>
  <c r="B108" i="22"/>
  <c r="O107" i="22"/>
  <c r="J107" i="22"/>
  <c r="B107" i="22"/>
  <c r="V106" i="22"/>
  <c r="S106" i="22"/>
  <c r="N106" i="22"/>
  <c r="G106" i="22"/>
  <c r="R105" i="22"/>
  <c r="O105" i="22"/>
  <c r="N105" i="22"/>
  <c r="C105" i="22"/>
  <c r="R104" i="22"/>
  <c r="J104" i="22"/>
  <c r="F104" i="22"/>
  <c r="V103" i="22"/>
  <c r="B103" i="22"/>
  <c r="V102" i="22"/>
  <c r="Q102" i="22"/>
  <c r="E102" i="22"/>
  <c r="B102" i="22"/>
  <c r="R101" i="22"/>
  <c r="N101" i="22"/>
  <c r="F101" i="22"/>
  <c r="J100" i="22"/>
  <c r="F100" i="22"/>
  <c r="C100" i="22"/>
  <c r="J99" i="22"/>
  <c r="B99" i="22"/>
  <c r="V98" i="22"/>
  <c r="N98" i="22"/>
  <c r="M98" i="22"/>
  <c r="W97" i="22"/>
  <c r="R97" i="22"/>
  <c r="N97" i="22"/>
  <c r="S96" i="22"/>
  <c r="R96" i="22"/>
  <c r="J96" i="22"/>
  <c r="R95" i="22"/>
  <c r="J95" i="22"/>
  <c r="B95" i="22"/>
  <c r="V94" i="22"/>
  <c r="R94" i="22"/>
  <c r="J94" i="22"/>
  <c r="F94" i="22"/>
  <c r="R93" i="22"/>
  <c r="J93" i="22"/>
  <c r="X92" i="22"/>
  <c r="W92" i="22"/>
  <c r="V92" i="22"/>
  <c r="S92" i="22"/>
  <c r="K92" i="22"/>
  <c r="G92" i="22"/>
  <c r="C92" i="22"/>
  <c r="B92" i="22"/>
  <c r="V88" i="22"/>
  <c r="N88" i="22"/>
  <c r="J88" i="22"/>
  <c r="F88" i="22"/>
  <c r="V87" i="22"/>
  <c r="R87" i="22"/>
  <c r="N87" i="22"/>
  <c r="F87" i="22"/>
  <c r="B87" i="22"/>
  <c r="V86" i="22"/>
  <c r="S86" i="22"/>
  <c r="N86" i="22"/>
  <c r="J86" i="22"/>
  <c r="F86" i="22"/>
  <c r="V85" i="22"/>
  <c r="R85" i="22"/>
  <c r="N85" i="22"/>
  <c r="F85" i="22"/>
  <c r="B85" i="22"/>
  <c r="V84" i="22"/>
  <c r="N84" i="22"/>
  <c r="M84" i="22"/>
  <c r="J84" i="22"/>
  <c r="F84" i="22"/>
  <c r="V83" i="22"/>
  <c r="R83" i="22"/>
  <c r="N83" i="22"/>
  <c r="F83" i="22"/>
  <c r="B83" i="22"/>
  <c r="V82" i="22"/>
  <c r="S82" i="22"/>
  <c r="N82" i="22"/>
  <c r="J82" i="22"/>
  <c r="F82" i="22"/>
  <c r="V81" i="22"/>
  <c r="R81" i="22"/>
  <c r="N81" i="22"/>
  <c r="K81" i="22"/>
  <c r="F81" i="22"/>
  <c r="B81" i="22"/>
  <c r="V80" i="22"/>
  <c r="Q80" i="22"/>
  <c r="N80" i="22"/>
  <c r="J80" i="22"/>
  <c r="F80" i="22"/>
  <c r="V79" i="22"/>
  <c r="R79" i="22"/>
  <c r="N79" i="22"/>
  <c r="F79" i="22"/>
  <c r="E79" i="22"/>
  <c r="B79" i="22"/>
  <c r="W78" i="22"/>
  <c r="V78" i="22"/>
  <c r="N78" i="22"/>
  <c r="J78" i="22"/>
  <c r="F78" i="22"/>
  <c r="Y77" i="22"/>
  <c r="V77" i="22"/>
  <c r="R77" i="22"/>
  <c r="N77" i="22"/>
  <c r="K77" i="22"/>
  <c r="F77" i="22"/>
  <c r="B77" i="22"/>
  <c r="V76" i="22"/>
  <c r="Q76" i="22"/>
  <c r="N76" i="22"/>
  <c r="J76" i="22"/>
  <c r="F76" i="22"/>
  <c r="C76" i="22"/>
  <c r="V75" i="22"/>
  <c r="R75" i="22"/>
  <c r="N75" i="22"/>
  <c r="I75" i="22"/>
  <c r="F75" i="22"/>
  <c r="C75" i="22"/>
  <c r="B75" i="22"/>
  <c r="Y74" i="22"/>
  <c r="V74" i="22"/>
  <c r="S74" i="22"/>
  <c r="N74" i="22"/>
  <c r="J74" i="22"/>
  <c r="F74" i="22"/>
  <c r="V73" i="22"/>
  <c r="S73" i="22"/>
  <c r="R73" i="22"/>
  <c r="N73" i="22"/>
  <c r="K73" i="22"/>
  <c r="F73" i="22"/>
  <c r="B73" i="22"/>
  <c r="V72" i="22"/>
  <c r="N72" i="22"/>
  <c r="K72" i="22"/>
  <c r="J72" i="22"/>
  <c r="F72" i="22"/>
  <c r="C72" i="22"/>
  <c r="V71" i="22"/>
  <c r="R71" i="22"/>
  <c r="N71" i="22"/>
  <c r="F71" i="22"/>
  <c r="C71" i="22"/>
  <c r="B71" i="22"/>
  <c r="X70" i="22"/>
  <c r="S70" i="22"/>
  <c r="O70" i="22"/>
  <c r="K70" i="22"/>
  <c r="C70" i="22"/>
  <c r="D17" i="22"/>
  <c r="E11" i="22"/>
  <c r="E4" i="22"/>
  <c r="F77" i="21"/>
  <c r="N78" i="21"/>
  <c r="F79" i="21"/>
  <c r="I79" i="21"/>
  <c r="I83" i="21"/>
  <c r="B93" i="21"/>
  <c r="C93" i="21"/>
  <c r="D93" i="21"/>
  <c r="E93" i="21"/>
  <c r="F93" i="21"/>
  <c r="H93" i="21"/>
  <c r="I93" i="21"/>
  <c r="J93" i="21"/>
  <c r="K93" i="21"/>
  <c r="L93" i="21"/>
  <c r="M93" i="21"/>
  <c r="N93" i="21"/>
  <c r="O93" i="21"/>
  <c r="P93" i="21"/>
  <c r="Q93" i="21"/>
  <c r="R93" i="21"/>
  <c r="S93" i="21"/>
  <c r="U93" i="21"/>
  <c r="V93" i="21"/>
  <c r="W93" i="21"/>
  <c r="X93" i="21"/>
  <c r="Y93" i="21"/>
  <c r="B94" i="21"/>
  <c r="C94" i="21"/>
  <c r="E94" i="21"/>
  <c r="F94" i="21"/>
  <c r="G94" i="21"/>
  <c r="H94" i="21"/>
  <c r="I94" i="21"/>
  <c r="K94" i="21"/>
  <c r="L94" i="21"/>
  <c r="M94" i="21"/>
  <c r="N94" i="21"/>
  <c r="P94" i="21"/>
  <c r="Q94" i="21"/>
  <c r="R94" i="21"/>
  <c r="S94" i="21"/>
  <c r="T94" i="21"/>
  <c r="U94" i="21"/>
  <c r="V94" i="21"/>
  <c r="W94" i="21"/>
  <c r="Y94" i="21"/>
  <c r="B95" i="21"/>
  <c r="C95" i="21"/>
  <c r="D95" i="21"/>
  <c r="E95" i="21"/>
  <c r="F95" i="21"/>
  <c r="G95" i="21"/>
  <c r="H95" i="21"/>
  <c r="I95" i="21"/>
  <c r="J95" i="21"/>
  <c r="K95" i="21"/>
  <c r="L95" i="21"/>
  <c r="M95" i="21"/>
  <c r="N95" i="21"/>
  <c r="O95" i="21"/>
  <c r="P95" i="21"/>
  <c r="Q95" i="21"/>
  <c r="R95" i="21"/>
  <c r="S95" i="21"/>
  <c r="T95" i="21"/>
  <c r="U95" i="21"/>
  <c r="V95" i="21"/>
  <c r="X95" i="21"/>
  <c r="Y95" i="21"/>
  <c r="C96" i="21"/>
  <c r="D96" i="21"/>
  <c r="E96" i="21"/>
  <c r="F96" i="21"/>
  <c r="G96" i="21"/>
  <c r="H96" i="21"/>
  <c r="I96" i="21"/>
  <c r="J96" i="21"/>
  <c r="K96" i="21"/>
  <c r="M96" i="21"/>
  <c r="N96" i="21"/>
  <c r="O96" i="21"/>
  <c r="P96" i="21"/>
  <c r="Q96" i="21"/>
  <c r="R96" i="21"/>
  <c r="S96" i="21"/>
  <c r="T74" i="21"/>
  <c r="U96" i="21"/>
  <c r="V96" i="21"/>
  <c r="W96" i="21"/>
  <c r="Y96" i="21"/>
  <c r="B97" i="21"/>
  <c r="C97" i="21"/>
  <c r="E97" i="21"/>
  <c r="F97" i="21"/>
  <c r="H97" i="21"/>
  <c r="I97" i="21"/>
  <c r="J97" i="21"/>
  <c r="K97" i="21"/>
  <c r="M97" i="21"/>
  <c r="O97" i="21"/>
  <c r="P75" i="21"/>
  <c r="Q97" i="21"/>
  <c r="R97" i="21"/>
  <c r="S97" i="21"/>
  <c r="U97" i="21"/>
  <c r="V97" i="21"/>
  <c r="W97" i="21"/>
  <c r="X97" i="21"/>
  <c r="Y97" i="21"/>
  <c r="B98" i="21"/>
  <c r="C98" i="21"/>
  <c r="E98" i="21"/>
  <c r="F98" i="21"/>
  <c r="I98" i="21"/>
  <c r="J98" i="21"/>
  <c r="K98" i="21"/>
  <c r="M98" i="21"/>
  <c r="N98" i="21"/>
  <c r="O98" i="21"/>
  <c r="P98" i="21"/>
  <c r="Q98" i="21"/>
  <c r="S98" i="21"/>
  <c r="U98" i="21"/>
  <c r="V98" i="21"/>
  <c r="W98" i="21"/>
  <c r="Y98" i="21"/>
  <c r="B99" i="21"/>
  <c r="C99" i="21"/>
  <c r="D77" i="21"/>
  <c r="E99" i="21"/>
  <c r="F99" i="21"/>
  <c r="G99" i="21"/>
  <c r="H99" i="21"/>
  <c r="I99" i="21"/>
  <c r="J99" i="21"/>
  <c r="K99" i="21"/>
  <c r="L77" i="21"/>
  <c r="M99" i="21"/>
  <c r="N99" i="21"/>
  <c r="O99" i="21"/>
  <c r="Q99" i="21"/>
  <c r="R99" i="21"/>
  <c r="S99" i="21"/>
  <c r="U99" i="21"/>
  <c r="V99" i="21"/>
  <c r="W99" i="21"/>
  <c r="X99" i="21"/>
  <c r="Y99" i="21"/>
  <c r="B100" i="21"/>
  <c r="C100" i="21"/>
  <c r="E100" i="21"/>
  <c r="F100" i="21"/>
  <c r="H78" i="21"/>
  <c r="I100" i="21"/>
  <c r="J100" i="21"/>
  <c r="K100" i="21"/>
  <c r="M100" i="21"/>
  <c r="N100" i="21"/>
  <c r="O100" i="21"/>
  <c r="P100" i="21"/>
  <c r="Q100" i="21"/>
  <c r="R100" i="21"/>
  <c r="S100" i="21"/>
  <c r="U100" i="21"/>
  <c r="V100" i="21"/>
  <c r="W100" i="21"/>
  <c r="Y100" i="21"/>
  <c r="B101" i="21"/>
  <c r="C101" i="21"/>
  <c r="E101" i="21"/>
  <c r="F101" i="21"/>
  <c r="G101" i="21"/>
  <c r="H101" i="21"/>
  <c r="I101" i="21"/>
  <c r="J101" i="21"/>
  <c r="K101" i="21"/>
  <c r="M101" i="21"/>
  <c r="N101" i="21"/>
  <c r="O79" i="21"/>
  <c r="Q101" i="21"/>
  <c r="R101" i="21"/>
  <c r="S101" i="21"/>
  <c r="T79" i="21"/>
  <c r="U101" i="21"/>
  <c r="V101" i="21"/>
  <c r="W101" i="21"/>
  <c r="X101" i="21"/>
  <c r="Y101" i="21"/>
  <c r="B102" i="21"/>
  <c r="C102" i="21"/>
  <c r="D80" i="21"/>
  <c r="E102" i="21"/>
  <c r="F102" i="21"/>
  <c r="G102" i="21"/>
  <c r="I102" i="21"/>
  <c r="K102" i="21"/>
  <c r="M102" i="21"/>
  <c r="N102" i="21"/>
  <c r="O102" i="21"/>
  <c r="P102" i="21"/>
  <c r="Q102" i="21"/>
  <c r="R102" i="21"/>
  <c r="S102" i="21"/>
  <c r="U102" i="21"/>
  <c r="V102" i="21"/>
  <c r="X80" i="21"/>
  <c r="Y102" i="21"/>
  <c r="B103" i="21"/>
  <c r="C103" i="21"/>
  <c r="E103" i="21"/>
  <c r="F103" i="21"/>
  <c r="G103" i="21"/>
  <c r="H103" i="21"/>
  <c r="I103" i="21"/>
  <c r="J103" i="21"/>
  <c r="K103" i="21"/>
  <c r="M103" i="21"/>
  <c r="N103" i="21"/>
  <c r="O103" i="21"/>
  <c r="Q103" i="21"/>
  <c r="R103" i="21"/>
  <c r="S103" i="21"/>
  <c r="U103" i="21"/>
  <c r="V103" i="21"/>
  <c r="W81" i="21"/>
  <c r="X103" i="21"/>
  <c r="Y103" i="21"/>
  <c r="B104" i="21"/>
  <c r="C104" i="21"/>
  <c r="E104" i="21"/>
  <c r="F104" i="21"/>
  <c r="G104" i="21"/>
  <c r="I104" i="21"/>
  <c r="J104" i="21"/>
  <c r="K104" i="21"/>
  <c r="L82" i="21"/>
  <c r="M104" i="21"/>
  <c r="N104" i="21"/>
  <c r="P104" i="21"/>
  <c r="Q104" i="21"/>
  <c r="R104" i="21"/>
  <c r="S104" i="21"/>
  <c r="U104" i="21"/>
  <c r="V104" i="21"/>
  <c r="W104" i="21"/>
  <c r="Y104" i="21"/>
  <c r="B105" i="21"/>
  <c r="C105" i="21"/>
  <c r="E105" i="21"/>
  <c r="F105" i="21"/>
  <c r="G105" i="21"/>
  <c r="H105" i="21"/>
  <c r="I105" i="21"/>
  <c r="J105" i="21"/>
  <c r="K105" i="21"/>
  <c r="M105" i="21"/>
  <c r="N105" i="21"/>
  <c r="O105" i="21"/>
  <c r="Q105" i="21"/>
  <c r="R105" i="21"/>
  <c r="S105" i="21"/>
  <c r="U105" i="21"/>
  <c r="V105" i="21"/>
  <c r="W105" i="21"/>
  <c r="X105" i="21"/>
  <c r="Y105" i="21"/>
  <c r="B106" i="21"/>
  <c r="C106" i="21"/>
  <c r="E106" i="21"/>
  <c r="F106" i="21"/>
  <c r="G106" i="21"/>
  <c r="H106" i="21"/>
  <c r="I106" i="21"/>
  <c r="K106" i="21"/>
  <c r="L106" i="21"/>
  <c r="M106" i="21"/>
  <c r="N106" i="21"/>
  <c r="O106" i="21"/>
  <c r="P106" i="21"/>
  <c r="Q106" i="21"/>
  <c r="R106" i="21"/>
  <c r="S106" i="21"/>
  <c r="T106" i="21"/>
  <c r="U106" i="21"/>
  <c r="V106" i="21"/>
  <c r="W106" i="21"/>
  <c r="Y106" i="21"/>
  <c r="B107" i="21"/>
  <c r="C107" i="21"/>
  <c r="D107" i="21"/>
  <c r="E107" i="21"/>
  <c r="F107" i="21"/>
  <c r="H107" i="21"/>
  <c r="I107" i="21"/>
  <c r="J107" i="21"/>
  <c r="K107" i="21"/>
  <c r="L107" i="21"/>
  <c r="M107" i="21"/>
  <c r="N107" i="21"/>
  <c r="O107" i="21"/>
  <c r="P107" i="21"/>
  <c r="Q107" i="21"/>
  <c r="R107" i="21"/>
  <c r="S107" i="21"/>
  <c r="T107" i="21"/>
  <c r="U107" i="21"/>
  <c r="V107" i="21"/>
  <c r="W107" i="21"/>
  <c r="X107" i="21"/>
  <c r="Y107" i="21"/>
  <c r="B108" i="21"/>
  <c r="C108" i="21"/>
  <c r="D108" i="21"/>
  <c r="E108" i="21"/>
  <c r="F108" i="21"/>
  <c r="G108" i="21"/>
  <c r="H108" i="21"/>
  <c r="I108" i="21"/>
  <c r="J108" i="21"/>
  <c r="K108" i="21"/>
  <c r="M108" i="21"/>
  <c r="N108" i="21"/>
  <c r="O108" i="21"/>
  <c r="P108" i="21"/>
  <c r="Q108" i="21"/>
  <c r="R108" i="21"/>
  <c r="S108" i="21"/>
  <c r="U108" i="21"/>
  <c r="V108" i="21"/>
  <c r="W108" i="21"/>
  <c r="X108" i="21"/>
  <c r="Y108" i="21"/>
  <c r="C109" i="21"/>
  <c r="D109" i="21"/>
  <c r="E109" i="21"/>
  <c r="F109" i="21"/>
  <c r="G109" i="21"/>
  <c r="H109" i="21"/>
  <c r="I109" i="21"/>
  <c r="J109" i="21"/>
  <c r="K109" i="21"/>
  <c r="L109" i="21"/>
  <c r="M109" i="21"/>
  <c r="N109" i="21"/>
  <c r="O109" i="21"/>
  <c r="Q109" i="21"/>
  <c r="R109" i="21"/>
  <c r="S109" i="21"/>
  <c r="T109" i="21"/>
  <c r="U109" i="21"/>
  <c r="V109" i="21"/>
  <c r="W109" i="21"/>
  <c r="X109" i="21"/>
  <c r="Y109" i="21"/>
  <c r="B110" i="21"/>
  <c r="C110" i="21"/>
  <c r="E110" i="21"/>
  <c r="F110" i="21"/>
  <c r="H110" i="21"/>
  <c r="I110" i="21"/>
  <c r="K110" i="21"/>
  <c r="L110" i="21"/>
  <c r="M110" i="21"/>
  <c r="N110" i="21"/>
  <c r="O110" i="21"/>
  <c r="P110" i="21"/>
  <c r="Q110" i="21"/>
  <c r="R110" i="21"/>
  <c r="S110" i="21"/>
  <c r="T110" i="21"/>
  <c r="U110" i="21"/>
  <c r="V110" i="21"/>
  <c r="W110" i="21"/>
  <c r="Y110" i="21"/>
  <c r="D92" i="21"/>
  <c r="E92" i="21"/>
  <c r="F92" i="21"/>
  <c r="G92" i="21"/>
  <c r="H92" i="21"/>
  <c r="I92" i="21"/>
  <c r="J92" i="21"/>
  <c r="K92" i="21"/>
  <c r="L92" i="21"/>
  <c r="N92" i="21"/>
  <c r="O92" i="21"/>
  <c r="P92" i="21"/>
  <c r="Q92" i="21"/>
  <c r="R92" i="21"/>
  <c r="S92" i="21"/>
  <c r="T92" i="21"/>
  <c r="U92" i="21"/>
  <c r="V92" i="21"/>
  <c r="W92" i="21"/>
  <c r="X92" i="21"/>
  <c r="Y92" i="21"/>
  <c r="B92" i="21"/>
  <c r="E11" i="21"/>
  <c r="X110" i="21"/>
  <c r="J110" i="21"/>
  <c r="D110" i="21"/>
  <c r="P109" i="21"/>
  <c r="B109" i="21"/>
  <c r="T108" i="21"/>
  <c r="L108" i="21"/>
  <c r="G107" i="21"/>
  <c r="X106" i="21"/>
  <c r="J106" i="21"/>
  <c r="D106" i="21"/>
  <c r="T105" i="21"/>
  <c r="O104" i="21"/>
  <c r="W103" i="21"/>
  <c r="X102" i="21"/>
  <c r="W102" i="21"/>
  <c r="J102" i="21"/>
  <c r="D102" i="21"/>
  <c r="T101" i="21"/>
  <c r="O101" i="21"/>
  <c r="H100" i="21"/>
  <c r="G100" i="21"/>
  <c r="L99" i="21"/>
  <c r="D99" i="21"/>
  <c r="R98" i="21"/>
  <c r="G98" i="21"/>
  <c r="P97" i="21"/>
  <c r="N97" i="21"/>
  <c r="G97" i="21"/>
  <c r="T96" i="21"/>
  <c r="L96" i="21"/>
  <c r="B96" i="21"/>
  <c r="W95" i="21"/>
  <c r="X94" i="21"/>
  <c r="O94" i="21"/>
  <c r="J94" i="21"/>
  <c r="D94" i="21"/>
  <c r="T93" i="21"/>
  <c r="G93" i="21"/>
  <c r="C92" i="21"/>
  <c r="D88" i="21"/>
  <c r="N87" i="21"/>
  <c r="G87" i="21"/>
  <c r="P86" i="21"/>
  <c r="N86" i="21"/>
  <c r="T85" i="21"/>
  <c r="H85" i="21"/>
  <c r="F85" i="21"/>
  <c r="L84" i="21"/>
  <c r="D84" i="21"/>
  <c r="W83" i="21"/>
  <c r="R83" i="21"/>
  <c r="J83" i="21"/>
  <c r="E83" i="21"/>
  <c r="C83" i="21"/>
  <c r="S81" i="21"/>
  <c r="Q80" i="21"/>
  <c r="O80" i="21"/>
  <c r="K79" i="21"/>
  <c r="V78" i="21"/>
  <c r="S78" i="21"/>
  <c r="F78" i="21"/>
  <c r="C78" i="21"/>
  <c r="U77" i="21"/>
  <c r="N77" i="21"/>
  <c r="V76" i="21"/>
  <c r="S76" i="21"/>
  <c r="Q76" i="21"/>
  <c r="W75" i="21"/>
  <c r="I75" i="21"/>
  <c r="G75" i="21"/>
  <c r="E75" i="21"/>
  <c r="K74" i="21"/>
  <c r="G74" i="21"/>
  <c r="C73" i="21"/>
  <c r="S71" i="21"/>
  <c r="O71" i="21"/>
  <c r="K70" i="21"/>
  <c r="B93" i="20"/>
  <c r="C93" i="20"/>
  <c r="E93" i="20"/>
  <c r="F93" i="20"/>
  <c r="G93" i="20"/>
  <c r="I93" i="20"/>
  <c r="J93" i="20"/>
  <c r="N93" i="20"/>
  <c r="O93" i="20"/>
  <c r="Q93" i="20"/>
  <c r="R93" i="20"/>
  <c r="S93" i="20"/>
  <c r="U93" i="20"/>
  <c r="V93" i="20"/>
  <c r="W93" i="20"/>
  <c r="Y93" i="20"/>
  <c r="B94" i="20"/>
  <c r="C94" i="20"/>
  <c r="F94" i="20"/>
  <c r="G94" i="20"/>
  <c r="I94" i="20"/>
  <c r="J94" i="20"/>
  <c r="K94" i="20"/>
  <c r="M94" i="20"/>
  <c r="N94" i="20"/>
  <c r="O94" i="20"/>
  <c r="Q94" i="20"/>
  <c r="R94" i="20"/>
  <c r="V94" i="20"/>
  <c r="W94" i="20"/>
  <c r="Y94" i="20"/>
  <c r="B95" i="20"/>
  <c r="C95" i="20"/>
  <c r="E95" i="20"/>
  <c r="F95" i="20"/>
  <c r="G95" i="20"/>
  <c r="I95" i="20"/>
  <c r="J95" i="20"/>
  <c r="K95" i="20"/>
  <c r="N95" i="20"/>
  <c r="O95" i="20"/>
  <c r="Q95" i="20"/>
  <c r="R95" i="20"/>
  <c r="S95" i="20"/>
  <c r="U95" i="20"/>
  <c r="V95" i="20"/>
  <c r="W95" i="20"/>
  <c r="Y95" i="20"/>
  <c r="B96" i="20"/>
  <c r="C96" i="20"/>
  <c r="F96" i="20"/>
  <c r="G96" i="20"/>
  <c r="I96" i="20"/>
  <c r="J96" i="20"/>
  <c r="K96" i="20"/>
  <c r="M96" i="20"/>
  <c r="N96" i="20"/>
  <c r="O96" i="20"/>
  <c r="Q96" i="20"/>
  <c r="R96" i="20"/>
  <c r="S96" i="20"/>
  <c r="V96" i="20"/>
  <c r="W96" i="20"/>
  <c r="Y96" i="20"/>
  <c r="B97" i="20"/>
  <c r="C97" i="20"/>
  <c r="E97" i="20"/>
  <c r="F97" i="20"/>
  <c r="G97" i="20"/>
  <c r="H97" i="20"/>
  <c r="I97" i="20"/>
  <c r="J97" i="20"/>
  <c r="K97" i="20"/>
  <c r="L97" i="20"/>
  <c r="M97" i="20"/>
  <c r="N97" i="20"/>
  <c r="O97" i="20"/>
  <c r="Q97" i="20"/>
  <c r="R97" i="20"/>
  <c r="S97" i="20"/>
  <c r="U97" i="20"/>
  <c r="V97" i="20"/>
  <c r="W97" i="20"/>
  <c r="Y97" i="20"/>
  <c r="B98" i="20"/>
  <c r="C98" i="20"/>
  <c r="E98" i="20"/>
  <c r="F98" i="20"/>
  <c r="G98" i="20"/>
  <c r="H98" i="20"/>
  <c r="I98" i="20"/>
  <c r="J98" i="20"/>
  <c r="K98" i="20"/>
  <c r="L98" i="20"/>
  <c r="M98" i="20"/>
  <c r="O98" i="20"/>
  <c r="P98" i="20"/>
  <c r="Q98" i="20"/>
  <c r="R98" i="20"/>
  <c r="S98" i="20"/>
  <c r="T98" i="20"/>
  <c r="U98" i="20"/>
  <c r="V98" i="20"/>
  <c r="W98" i="20"/>
  <c r="Y98" i="20"/>
  <c r="B99" i="20"/>
  <c r="C99" i="20"/>
  <c r="E99" i="20"/>
  <c r="F99" i="20"/>
  <c r="G99" i="20"/>
  <c r="I99" i="20"/>
  <c r="J99" i="20"/>
  <c r="K99" i="20"/>
  <c r="M99" i="20"/>
  <c r="N99" i="20"/>
  <c r="O99" i="20"/>
  <c r="P99" i="20"/>
  <c r="Q99" i="20"/>
  <c r="R99" i="20"/>
  <c r="S99" i="20"/>
  <c r="T99" i="20"/>
  <c r="U99" i="20"/>
  <c r="V99" i="20"/>
  <c r="W99" i="20"/>
  <c r="X99" i="20"/>
  <c r="Y99" i="20"/>
  <c r="B100" i="20"/>
  <c r="C100" i="20"/>
  <c r="D100" i="20"/>
  <c r="E100" i="20"/>
  <c r="F100" i="20"/>
  <c r="G100" i="20"/>
  <c r="I100" i="20"/>
  <c r="J100" i="20"/>
  <c r="K100" i="20"/>
  <c r="M100" i="20"/>
  <c r="N100" i="20"/>
  <c r="O100" i="20"/>
  <c r="Q100" i="20"/>
  <c r="R100" i="20"/>
  <c r="S100" i="20"/>
  <c r="U100" i="20"/>
  <c r="V100" i="20"/>
  <c r="W100" i="20"/>
  <c r="X100" i="20"/>
  <c r="Y100" i="20"/>
  <c r="B101" i="20"/>
  <c r="C101" i="20"/>
  <c r="D101" i="20"/>
  <c r="E101" i="20"/>
  <c r="G101" i="20"/>
  <c r="H101" i="20"/>
  <c r="I101" i="20"/>
  <c r="J101" i="20"/>
  <c r="K101" i="20"/>
  <c r="L101" i="20"/>
  <c r="M101" i="20"/>
  <c r="N101" i="20"/>
  <c r="O101" i="20"/>
  <c r="Q101" i="20"/>
  <c r="R101" i="20"/>
  <c r="S101" i="20"/>
  <c r="U101" i="20"/>
  <c r="V101" i="20"/>
  <c r="W101" i="20"/>
  <c r="Y101" i="20"/>
  <c r="B102" i="20"/>
  <c r="C102" i="20"/>
  <c r="E102" i="20"/>
  <c r="F102" i="20"/>
  <c r="G102" i="20"/>
  <c r="H102" i="20"/>
  <c r="I102" i="20"/>
  <c r="J102" i="20"/>
  <c r="K102" i="20"/>
  <c r="L102" i="20"/>
  <c r="M102" i="20"/>
  <c r="N102" i="20"/>
  <c r="O102" i="20"/>
  <c r="P102" i="20"/>
  <c r="Q102" i="20"/>
  <c r="R102" i="20"/>
  <c r="S102" i="20"/>
  <c r="T102" i="20"/>
  <c r="U102" i="20"/>
  <c r="V102" i="20"/>
  <c r="W102" i="20"/>
  <c r="Y102" i="20"/>
  <c r="B103" i="20"/>
  <c r="C103" i="20"/>
  <c r="E103" i="20"/>
  <c r="F103" i="20"/>
  <c r="G103" i="20"/>
  <c r="I103" i="20"/>
  <c r="J103" i="20"/>
  <c r="K103" i="20"/>
  <c r="M103" i="20"/>
  <c r="N103" i="20"/>
  <c r="O103" i="20"/>
  <c r="P103" i="20"/>
  <c r="Q103" i="20"/>
  <c r="R103" i="20"/>
  <c r="S103" i="20"/>
  <c r="T103" i="20"/>
  <c r="U103" i="20"/>
  <c r="V103" i="20"/>
  <c r="W103" i="20"/>
  <c r="X103" i="20"/>
  <c r="Y103" i="20"/>
  <c r="B104" i="20"/>
  <c r="C104" i="20"/>
  <c r="D104" i="20"/>
  <c r="E104" i="20"/>
  <c r="F104" i="20"/>
  <c r="G104" i="20"/>
  <c r="I104" i="20"/>
  <c r="J104" i="20"/>
  <c r="K104" i="20"/>
  <c r="M104" i="20"/>
  <c r="N104" i="20"/>
  <c r="O104" i="20"/>
  <c r="Q104" i="20"/>
  <c r="R104" i="20"/>
  <c r="S104" i="20"/>
  <c r="U104" i="20"/>
  <c r="V104" i="20"/>
  <c r="W104" i="20"/>
  <c r="X104" i="20"/>
  <c r="Y104" i="20"/>
  <c r="B105" i="20"/>
  <c r="C105" i="20"/>
  <c r="D105" i="20"/>
  <c r="E105" i="20"/>
  <c r="F105" i="20"/>
  <c r="G105" i="20"/>
  <c r="H105" i="20"/>
  <c r="I105" i="20"/>
  <c r="J105" i="20"/>
  <c r="K105" i="20"/>
  <c r="L105" i="20"/>
  <c r="M105" i="20"/>
  <c r="N105" i="20"/>
  <c r="O105" i="20"/>
  <c r="Q105" i="20"/>
  <c r="R105" i="20"/>
  <c r="S105" i="20"/>
  <c r="U105" i="20"/>
  <c r="V105" i="20"/>
  <c r="W105" i="20"/>
  <c r="Y105" i="20"/>
  <c r="B106" i="20"/>
  <c r="C106" i="20"/>
  <c r="E106" i="20"/>
  <c r="F106" i="20"/>
  <c r="G106" i="20"/>
  <c r="H106" i="20"/>
  <c r="I106" i="20"/>
  <c r="J106" i="20"/>
  <c r="K106" i="20"/>
  <c r="L106" i="20"/>
  <c r="M106" i="20"/>
  <c r="N106" i="20"/>
  <c r="O106" i="20"/>
  <c r="P106" i="20"/>
  <c r="Q106" i="20"/>
  <c r="R106" i="20"/>
  <c r="S106" i="20"/>
  <c r="T106" i="20"/>
  <c r="U106" i="20"/>
  <c r="V106" i="20"/>
  <c r="W106" i="20"/>
  <c r="Y106" i="20"/>
  <c r="B107" i="20"/>
  <c r="C107" i="20"/>
  <c r="E107" i="20"/>
  <c r="F107" i="20"/>
  <c r="G107" i="20"/>
  <c r="I107" i="20"/>
  <c r="J107" i="20"/>
  <c r="K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B108" i="20"/>
  <c r="C108" i="20"/>
  <c r="D108" i="20"/>
  <c r="E108" i="20"/>
  <c r="G108" i="20"/>
  <c r="I108" i="20"/>
  <c r="J108" i="20"/>
  <c r="K108" i="20"/>
  <c r="M108" i="20"/>
  <c r="N108" i="20"/>
  <c r="O108" i="20"/>
  <c r="Q108" i="20"/>
  <c r="R108" i="20"/>
  <c r="S108" i="20"/>
  <c r="U108" i="20"/>
  <c r="V108" i="20"/>
  <c r="W108" i="20"/>
  <c r="Y108" i="20"/>
  <c r="B109" i="20"/>
  <c r="C109" i="20"/>
  <c r="E109" i="20"/>
  <c r="F109" i="20"/>
  <c r="G109" i="20"/>
  <c r="I109" i="20"/>
  <c r="J109" i="20"/>
  <c r="K109" i="20"/>
  <c r="M109" i="20"/>
  <c r="N109" i="20"/>
  <c r="O109" i="20"/>
  <c r="Q109" i="20"/>
  <c r="R109" i="20"/>
  <c r="S109" i="20"/>
  <c r="U109" i="20"/>
  <c r="V109" i="20"/>
  <c r="W109" i="20"/>
  <c r="Y109" i="20"/>
  <c r="B110" i="20"/>
  <c r="C110" i="20"/>
  <c r="E110" i="20"/>
  <c r="F110" i="20"/>
  <c r="G110" i="20"/>
  <c r="I110" i="20"/>
  <c r="J110" i="20"/>
  <c r="K110" i="20"/>
  <c r="M110" i="20"/>
  <c r="N110" i="20"/>
  <c r="O110" i="20"/>
  <c r="Q110" i="20"/>
  <c r="R110" i="20"/>
  <c r="S110" i="20"/>
  <c r="U110" i="20"/>
  <c r="V110" i="20"/>
  <c r="W110" i="20"/>
  <c r="Y110" i="20"/>
  <c r="C92" i="20"/>
  <c r="D92" i="20"/>
  <c r="E92" i="20"/>
  <c r="F92" i="20"/>
  <c r="G92" i="20"/>
  <c r="H92" i="20"/>
  <c r="I92" i="20"/>
  <c r="J92" i="20"/>
  <c r="K92" i="20"/>
  <c r="L92" i="20"/>
  <c r="M92" i="20"/>
  <c r="N92" i="20"/>
  <c r="O92" i="20"/>
  <c r="P92" i="20"/>
  <c r="Q92" i="20"/>
  <c r="R92" i="20"/>
  <c r="S92" i="20"/>
  <c r="T92" i="20"/>
  <c r="U92" i="20"/>
  <c r="V92" i="20"/>
  <c r="W92" i="20"/>
  <c r="X92" i="20"/>
  <c r="Y92" i="20"/>
  <c r="B92" i="20"/>
  <c r="E7" i="20"/>
  <c r="E11" i="20"/>
  <c r="E17" i="20"/>
  <c r="E19" i="20"/>
  <c r="X110" i="20"/>
  <c r="T110" i="20"/>
  <c r="P110" i="20"/>
  <c r="L110" i="20"/>
  <c r="H110" i="20"/>
  <c r="D110" i="20"/>
  <c r="X109" i="20"/>
  <c r="T109" i="20"/>
  <c r="P109" i="20"/>
  <c r="L109" i="20"/>
  <c r="H109" i="20"/>
  <c r="D109" i="20"/>
  <c r="X108" i="20"/>
  <c r="T108" i="20"/>
  <c r="P108" i="20"/>
  <c r="L108" i="20"/>
  <c r="H108" i="20"/>
  <c r="F108" i="20"/>
  <c r="L107" i="20"/>
  <c r="H107" i="20"/>
  <c r="D107" i="20"/>
  <c r="X106" i="20"/>
  <c r="D106" i="20"/>
  <c r="X105" i="20"/>
  <c r="T105" i="20"/>
  <c r="P105" i="20"/>
  <c r="T104" i="20"/>
  <c r="P104" i="20"/>
  <c r="L104" i="20"/>
  <c r="H104" i="20"/>
  <c r="L103" i="20"/>
  <c r="H103" i="20"/>
  <c r="D103" i="20"/>
  <c r="X102" i="20"/>
  <c r="D102" i="20"/>
  <c r="X101" i="20"/>
  <c r="T101" i="20"/>
  <c r="P101" i="20"/>
  <c r="F101" i="20"/>
  <c r="T100" i="20"/>
  <c r="P100" i="20"/>
  <c r="L100" i="20"/>
  <c r="H100" i="20"/>
  <c r="L99" i="20"/>
  <c r="H99" i="20"/>
  <c r="D99" i="20"/>
  <c r="X98" i="20"/>
  <c r="N98" i="20"/>
  <c r="D98" i="20"/>
  <c r="X97" i="20"/>
  <c r="T97" i="20"/>
  <c r="P97" i="20"/>
  <c r="D97" i="20"/>
  <c r="X96" i="20"/>
  <c r="U96" i="20"/>
  <c r="T96" i="20"/>
  <c r="P96" i="20"/>
  <c r="L96" i="20"/>
  <c r="H96" i="20"/>
  <c r="E96" i="20"/>
  <c r="D96" i="20"/>
  <c r="X95" i="20"/>
  <c r="T95" i="20"/>
  <c r="P95" i="20"/>
  <c r="M95" i="20"/>
  <c r="L95" i="20"/>
  <c r="H95" i="20"/>
  <c r="D95" i="20"/>
  <c r="X94" i="20"/>
  <c r="U94" i="20"/>
  <c r="T94" i="20"/>
  <c r="S94" i="20"/>
  <c r="P94" i="20"/>
  <c r="L94" i="20"/>
  <c r="H94" i="20"/>
  <c r="E94" i="20"/>
  <c r="D94" i="20"/>
  <c r="X93" i="20"/>
  <c r="T93" i="20"/>
  <c r="P93" i="20"/>
  <c r="M93" i="20"/>
  <c r="L93" i="20"/>
  <c r="K93" i="20"/>
  <c r="H93" i="20"/>
  <c r="D93" i="20"/>
  <c r="X88" i="20"/>
  <c r="T88" i="20"/>
  <c r="P88" i="20"/>
  <c r="L88" i="20"/>
  <c r="H88" i="20"/>
  <c r="D88" i="20"/>
  <c r="X87" i="20"/>
  <c r="T87" i="20"/>
  <c r="P87" i="20"/>
  <c r="L87" i="20"/>
  <c r="H87" i="20"/>
  <c r="D87" i="20"/>
  <c r="X86" i="20"/>
  <c r="T86" i="20"/>
  <c r="P86" i="20"/>
  <c r="L86" i="20"/>
  <c r="H86" i="20"/>
  <c r="D86" i="20"/>
  <c r="X85" i="20"/>
  <c r="T85" i="20"/>
  <c r="P85" i="20"/>
  <c r="L85" i="20"/>
  <c r="H85" i="20"/>
  <c r="D85" i="20"/>
  <c r="X84" i="20"/>
  <c r="T84" i="20"/>
  <c r="P84" i="20"/>
  <c r="L84" i="20"/>
  <c r="H84" i="20"/>
  <c r="D84" i="20"/>
  <c r="X83" i="20"/>
  <c r="T83" i="20"/>
  <c r="P83" i="20"/>
  <c r="L83" i="20"/>
  <c r="H83" i="20"/>
  <c r="D83" i="20"/>
  <c r="X82" i="20"/>
  <c r="T82" i="20"/>
  <c r="P82" i="20"/>
  <c r="L82" i="20"/>
  <c r="H82" i="20"/>
  <c r="D82" i="20"/>
  <c r="X81" i="20"/>
  <c r="T81" i="20"/>
  <c r="P81" i="20"/>
  <c r="L81" i="20"/>
  <c r="H81" i="20"/>
  <c r="D81" i="20"/>
  <c r="X80" i="20"/>
  <c r="T80" i="20"/>
  <c r="P80" i="20"/>
  <c r="L80" i="20"/>
  <c r="H80" i="20"/>
  <c r="D80" i="20"/>
  <c r="X79" i="20"/>
  <c r="T79" i="20"/>
  <c r="P79" i="20"/>
  <c r="L79" i="20"/>
  <c r="H79" i="20"/>
  <c r="D79" i="20"/>
  <c r="X78" i="20"/>
  <c r="T78" i="20"/>
  <c r="P78" i="20"/>
  <c r="L78" i="20"/>
  <c r="H78" i="20"/>
  <c r="D78" i="20"/>
  <c r="X77" i="20"/>
  <c r="T77" i="20"/>
  <c r="P77" i="20"/>
  <c r="L77" i="20"/>
  <c r="H77" i="20"/>
  <c r="D77" i="20"/>
  <c r="X76" i="20"/>
  <c r="T76" i="20"/>
  <c r="P76" i="20"/>
  <c r="L76" i="20"/>
  <c r="H76" i="20"/>
  <c r="D76" i="20"/>
  <c r="X75" i="20"/>
  <c r="T75" i="20"/>
  <c r="P75" i="20"/>
  <c r="L75" i="20"/>
  <c r="H75" i="20"/>
  <c r="D75" i="20"/>
  <c r="X74" i="20"/>
  <c r="T74" i="20"/>
  <c r="P74" i="20"/>
  <c r="L74" i="20"/>
  <c r="H74" i="20"/>
  <c r="D74" i="20"/>
  <c r="X73" i="20"/>
  <c r="T73" i="20"/>
  <c r="P73" i="20"/>
  <c r="L73" i="20"/>
  <c r="H73" i="20"/>
  <c r="D73" i="20"/>
  <c r="X72" i="20"/>
  <c r="T72" i="20"/>
  <c r="P72" i="20"/>
  <c r="L72" i="20"/>
  <c r="H72" i="20"/>
  <c r="D72" i="20"/>
  <c r="X71" i="20"/>
  <c r="T71" i="20"/>
  <c r="P71" i="20"/>
  <c r="L71" i="20"/>
  <c r="H71" i="20"/>
  <c r="D71" i="20"/>
  <c r="W70" i="20"/>
  <c r="S70" i="20"/>
  <c r="O71" i="19"/>
  <c r="G72" i="19"/>
  <c r="C74" i="19"/>
  <c r="M74" i="19"/>
  <c r="W74" i="19"/>
  <c r="H75" i="19"/>
  <c r="W75" i="19"/>
  <c r="S76" i="19"/>
  <c r="W77" i="19"/>
  <c r="K80" i="19"/>
  <c r="G81" i="19"/>
  <c r="O82" i="19"/>
  <c r="S83" i="19"/>
  <c r="O84" i="19"/>
  <c r="C88" i="19"/>
  <c r="T70" i="19"/>
  <c r="B93" i="19"/>
  <c r="D93" i="19"/>
  <c r="E93" i="19"/>
  <c r="F93" i="19"/>
  <c r="G93" i="19"/>
  <c r="H93" i="19"/>
  <c r="I93" i="19"/>
  <c r="J93" i="19"/>
  <c r="K93" i="19"/>
  <c r="L93" i="19"/>
  <c r="M93" i="19"/>
  <c r="N93" i="19"/>
  <c r="O93" i="19"/>
  <c r="P93" i="19"/>
  <c r="Q93" i="19"/>
  <c r="R93" i="19"/>
  <c r="T93" i="19"/>
  <c r="U93" i="19"/>
  <c r="V93" i="19"/>
  <c r="W93" i="19"/>
  <c r="X93" i="19"/>
  <c r="Y93" i="19"/>
  <c r="B94" i="19"/>
  <c r="D94" i="19"/>
  <c r="E94" i="19"/>
  <c r="F94" i="19"/>
  <c r="G94" i="19"/>
  <c r="H94" i="19"/>
  <c r="I94" i="19"/>
  <c r="J94" i="19"/>
  <c r="L94" i="19"/>
  <c r="M94" i="19"/>
  <c r="P94" i="19"/>
  <c r="Q94" i="19"/>
  <c r="R94" i="19"/>
  <c r="S94" i="19"/>
  <c r="T94" i="19"/>
  <c r="U94" i="19"/>
  <c r="V94" i="19"/>
  <c r="X94" i="19"/>
  <c r="Y94" i="19"/>
  <c r="B95" i="19"/>
  <c r="C95" i="19"/>
  <c r="D95" i="19"/>
  <c r="E95" i="19"/>
  <c r="F95" i="19"/>
  <c r="H95" i="19"/>
  <c r="I95" i="19"/>
  <c r="J95" i="19"/>
  <c r="K95" i="19"/>
  <c r="L95" i="19"/>
  <c r="M95" i="19"/>
  <c r="N95" i="19"/>
  <c r="O95" i="19"/>
  <c r="P95" i="19"/>
  <c r="Q95" i="19"/>
  <c r="R95" i="19"/>
  <c r="S95" i="19"/>
  <c r="T95" i="19"/>
  <c r="U95" i="19"/>
  <c r="V95" i="19"/>
  <c r="X95" i="19"/>
  <c r="Y95" i="19"/>
  <c r="B96" i="19"/>
  <c r="C96" i="19"/>
  <c r="D96" i="19"/>
  <c r="E96" i="19"/>
  <c r="F96" i="19"/>
  <c r="H96" i="19"/>
  <c r="I96" i="19"/>
  <c r="J96" i="19"/>
  <c r="K96" i="19"/>
  <c r="L96" i="19"/>
  <c r="M96" i="19"/>
  <c r="O96" i="19"/>
  <c r="P96" i="19"/>
  <c r="Q96" i="19"/>
  <c r="R96" i="19"/>
  <c r="S96" i="19"/>
  <c r="T96" i="19"/>
  <c r="U96" i="19"/>
  <c r="V96" i="19"/>
  <c r="W96" i="19"/>
  <c r="X96" i="19"/>
  <c r="Y96" i="19"/>
  <c r="B97" i="19"/>
  <c r="D97" i="19"/>
  <c r="E97" i="19"/>
  <c r="F97" i="19"/>
  <c r="G97" i="19"/>
  <c r="H97" i="19"/>
  <c r="I97" i="19"/>
  <c r="J97" i="19"/>
  <c r="L97" i="19"/>
  <c r="M97" i="19"/>
  <c r="N97" i="19"/>
  <c r="O97" i="19"/>
  <c r="P97" i="19"/>
  <c r="Q97" i="19"/>
  <c r="R97" i="19"/>
  <c r="T97" i="19"/>
  <c r="U97" i="19"/>
  <c r="V97" i="19"/>
  <c r="W97" i="19"/>
  <c r="X97" i="19"/>
  <c r="Y97" i="19"/>
  <c r="B98" i="19"/>
  <c r="C98" i="19"/>
  <c r="D98" i="19"/>
  <c r="E98" i="19"/>
  <c r="H98" i="19"/>
  <c r="I98" i="19"/>
  <c r="J98" i="19"/>
  <c r="K98" i="19"/>
  <c r="L98" i="19"/>
  <c r="M98" i="19"/>
  <c r="N98" i="19"/>
  <c r="P98" i="19"/>
  <c r="Q98" i="19"/>
  <c r="R98" i="19"/>
  <c r="S98" i="19"/>
  <c r="T98" i="19"/>
  <c r="U98" i="19"/>
  <c r="V98" i="19"/>
  <c r="W98" i="19"/>
  <c r="X98" i="19"/>
  <c r="Y98" i="19"/>
  <c r="B99" i="19"/>
  <c r="C99" i="19"/>
  <c r="D99" i="19"/>
  <c r="E99" i="19"/>
  <c r="F99" i="19"/>
  <c r="H99" i="19"/>
  <c r="I99" i="19"/>
  <c r="J99" i="19"/>
  <c r="K99" i="19"/>
  <c r="L99" i="19"/>
  <c r="M99" i="19"/>
  <c r="N99" i="19"/>
  <c r="P99" i="19"/>
  <c r="Q99" i="19"/>
  <c r="R99" i="19"/>
  <c r="S99" i="19"/>
  <c r="T99" i="19"/>
  <c r="U99" i="19"/>
  <c r="W99" i="19"/>
  <c r="X99" i="19"/>
  <c r="Y99" i="19"/>
  <c r="B100" i="19"/>
  <c r="C100" i="19"/>
  <c r="D100" i="19"/>
  <c r="E100" i="19"/>
  <c r="F100" i="19"/>
  <c r="G100" i="19"/>
  <c r="H100" i="19"/>
  <c r="I100" i="19"/>
  <c r="J100" i="19"/>
  <c r="L100" i="19"/>
  <c r="M100" i="19"/>
  <c r="N100" i="19"/>
  <c r="O100" i="19"/>
  <c r="P100" i="19"/>
  <c r="Q100" i="19"/>
  <c r="R100" i="19"/>
  <c r="T100" i="19"/>
  <c r="U100" i="19"/>
  <c r="V100" i="19"/>
  <c r="W100" i="19"/>
  <c r="X100" i="19"/>
  <c r="Y100" i="19"/>
  <c r="B101" i="19"/>
  <c r="D101" i="19"/>
  <c r="E101" i="19"/>
  <c r="F101" i="19"/>
  <c r="G101" i="19"/>
  <c r="H101" i="19"/>
  <c r="I101" i="19"/>
  <c r="J101" i="19"/>
  <c r="K101" i="19"/>
  <c r="L101" i="19"/>
  <c r="M101" i="19"/>
  <c r="N101" i="19"/>
  <c r="O101" i="19"/>
  <c r="P101" i="19"/>
  <c r="Q101" i="19"/>
  <c r="R101" i="19"/>
  <c r="T101" i="19"/>
  <c r="U101" i="19"/>
  <c r="X101" i="19"/>
  <c r="Y101" i="19"/>
  <c r="B102" i="19"/>
  <c r="C102" i="19"/>
  <c r="D102" i="19"/>
  <c r="E102" i="19"/>
  <c r="F102" i="19"/>
  <c r="G102" i="19"/>
  <c r="H102" i="19"/>
  <c r="I102" i="19"/>
  <c r="J102" i="19"/>
  <c r="K102" i="19"/>
  <c r="L102" i="19"/>
  <c r="M102" i="19"/>
  <c r="N102" i="19"/>
  <c r="P102" i="19"/>
  <c r="Q102" i="19"/>
  <c r="R102" i="19"/>
  <c r="S102" i="19"/>
  <c r="T102" i="19"/>
  <c r="U102" i="19"/>
  <c r="V102" i="19"/>
  <c r="X102" i="19"/>
  <c r="Y102" i="19"/>
  <c r="B103" i="19"/>
  <c r="C103" i="19"/>
  <c r="D103" i="19"/>
  <c r="E103" i="19"/>
  <c r="F103" i="19"/>
  <c r="H103" i="19"/>
  <c r="I103" i="19"/>
  <c r="J103" i="19"/>
  <c r="K103" i="19"/>
  <c r="L103" i="19"/>
  <c r="M103" i="19"/>
  <c r="O103" i="19"/>
  <c r="P103" i="19"/>
  <c r="Q103" i="19"/>
  <c r="R103" i="19"/>
  <c r="T103" i="19"/>
  <c r="U103" i="19"/>
  <c r="V103" i="19"/>
  <c r="W103" i="19"/>
  <c r="X103" i="19"/>
  <c r="Y103" i="19"/>
  <c r="B104" i="19"/>
  <c r="D104" i="19"/>
  <c r="E104" i="19"/>
  <c r="F104" i="19"/>
  <c r="G104" i="19"/>
  <c r="H104" i="19"/>
  <c r="I104" i="19"/>
  <c r="J104" i="19"/>
  <c r="L104" i="19"/>
  <c r="M104" i="19"/>
  <c r="N104" i="19"/>
  <c r="O104" i="19"/>
  <c r="P104" i="19"/>
  <c r="Q104" i="19"/>
  <c r="R104" i="19"/>
  <c r="S104" i="19"/>
  <c r="T104" i="19"/>
  <c r="U104" i="19"/>
  <c r="V104" i="19"/>
  <c r="W104" i="19"/>
  <c r="X104" i="19"/>
  <c r="Y104" i="19"/>
  <c r="B105" i="19"/>
  <c r="D105" i="19"/>
  <c r="E105" i="19"/>
  <c r="H105" i="19"/>
  <c r="I105" i="19"/>
  <c r="J105" i="19"/>
  <c r="K105" i="19"/>
  <c r="L105" i="19"/>
  <c r="M105" i="19"/>
  <c r="N105" i="19"/>
  <c r="O105" i="19"/>
  <c r="P105" i="19"/>
  <c r="Q105" i="19"/>
  <c r="R105" i="19"/>
  <c r="S105" i="19"/>
  <c r="T105" i="19"/>
  <c r="U105" i="19"/>
  <c r="V105" i="19"/>
  <c r="X105" i="19"/>
  <c r="Y105" i="19"/>
  <c r="B106" i="19"/>
  <c r="C106" i="19"/>
  <c r="D106" i="19"/>
  <c r="E106" i="19"/>
  <c r="F106" i="19"/>
  <c r="G106" i="19"/>
  <c r="H106" i="19"/>
  <c r="I106" i="19"/>
  <c r="J106" i="19"/>
  <c r="K106" i="19"/>
  <c r="L106" i="19"/>
  <c r="M106" i="19"/>
  <c r="N106" i="19"/>
  <c r="P106" i="19"/>
  <c r="Q106" i="19"/>
  <c r="R106" i="19"/>
  <c r="S106" i="19"/>
  <c r="T106" i="19"/>
  <c r="U106" i="19"/>
  <c r="V106" i="19"/>
  <c r="X106" i="19"/>
  <c r="Y106" i="19"/>
  <c r="B107" i="19"/>
  <c r="C107" i="19"/>
  <c r="D107" i="19"/>
  <c r="E107" i="19"/>
  <c r="G107" i="19"/>
  <c r="H107" i="19"/>
  <c r="I107" i="19"/>
  <c r="J107" i="19"/>
  <c r="K107" i="19"/>
  <c r="L107" i="19"/>
  <c r="M107" i="19"/>
  <c r="N107" i="19"/>
  <c r="O107" i="19"/>
  <c r="P107" i="19"/>
  <c r="Q107" i="19"/>
  <c r="R107" i="19"/>
  <c r="T107" i="19"/>
  <c r="U107" i="19"/>
  <c r="V107" i="19"/>
  <c r="W107" i="19"/>
  <c r="X107" i="19"/>
  <c r="Y107" i="19"/>
  <c r="B108" i="19"/>
  <c r="D108" i="19"/>
  <c r="E108" i="19"/>
  <c r="F108" i="19"/>
  <c r="G108" i="19"/>
  <c r="H108" i="19"/>
  <c r="I108" i="19"/>
  <c r="J108" i="19"/>
  <c r="K86" i="19"/>
  <c r="L108" i="19"/>
  <c r="M108" i="19"/>
  <c r="N108" i="19"/>
  <c r="O108" i="19"/>
  <c r="P108" i="19"/>
  <c r="Q108" i="19"/>
  <c r="R108" i="19"/>
  <c r="S108" i="19"/>
  <c r="T108" i="19"/>
  <c r="U108" i="19"/>
  <c r="X108" i="19"/>
  <c r="Y108" i="19"/>
  <c r="B109" i="19"/>
  <c r="C109" i="19"/>
  <c r="D109" i="19"/>
  <c r="E109" i="19"/>
  <c r="F109" i="19"/>
  <c r="H109" i="19"/>
  <c r="I109" i="19"/>
  <c r="J109" i="19"/>
  <c r="K109" i="19"/>
  <c r="L109" i="19"/>
  <c r="M109" i="19"/>
  <c r="N109" i="19"/>
  <c r="O109" i="19"/>
  <c r="P109" i="19"/>
  <c r="Q109" i="19"/>
  <c r="R109" i="19"/>
  <c r="S109" i="19"/>
  <c r="T109" i="19"/>
  <c r="U109" i="19"/>
  <c r="V109" i="19"/>
  <c r="X109" i="19"/>
  <c r="Y109" i="19"/>
  <c r="B110" i="19"/>
  <c r="C110" i="19"/>
  <c r="D110" i="19"/>
  <c r="E110" i="19"/>
  <c r="F110" i="19"/>
  <c r="G110" i="19"/>
  <c r="H110" i="19"/>
  <c r="I110" i="19"/>
  <c r="J110" i="19"/>
  <c r="K110" i="19"/>
  <c r="L110" i="19"/>
  <c r="M110" i="19"/>
  <c r="N110" i="19"/>
  <c r="O88" i="19"/>
  <c r="P110" i="19"/>
  <c r="Q110" i="19"/>
  <c r="R110" i="19"/>
  <c r="S110" i="19"/>
  <c r="T110" i="19"/>
  <c r="U110" i="19"/>
  <c r="V110" i="19"/>
  <c r="W110" i="19"/>
  <c r="X110" i="19"/>
  <c r="Y110" i="19"/>
  <c r="C92" i="19"/>
  <c r="D92" i="19"/>
  <c r="E92" i="19"/>
  <c r="F92" i="19"/>
  <c r="G92" i="19"/>
  <c r="H92" i="19"/>
  <c r="I92" i="19"/>
  <c r="J92" i="19"/>
  <c r="K92" i="19"/>
  <c r="L92" i="19"/>
  <c r="M92" i="19"/>
  <c r="N92" i="19"/>
  <c r="O92" i="19"/>
  <c r="Q92" i="19"/>
  <c r="R92" i="19"/>
  <c r="S92" i="19"/>
  <c r="T92" i="19"/>
  <c r="U92" i="19"/>
  <c r="V92" i="19"/>
  <c r="X92" i="19"/>
  <c r="Y92" i="19"/>
  <c r="B92" i="19"/>
  <c r="D7" i="19"/>
  <c r="E18" i="19"/>
  <c r="E21" i="19"/>
  <c r="O110" i="19"/>
  <c r="W109" i="19"/>
  <c r="G109" i="19"/>
  <c r="W108" i="19"/>
  <c r="V108" i="19"/>
  <c r="K108" i="19"/>
  <c r="C108" i="19"/>
  <c r="S107" i="19"/>
  <c r="F107" i="19"/>
  <c r="W106" i="19"/>
  <c r="O106" i="19"/>
  <c r="W105" i="19"/>
  <c r="G105" i="19"/>
  <c r="F105" i="19"/>
  <c r="C105" i="19"/>
  <c r="K104" i="19"/>
  <c r="C104" i="19"/>
  <c r="S103" i="19"/>
  <c r="N103" i="19"/>
  <c r="G103" i="19"/>
  <c r="W102" i="19"/>
  <c r="O102" i="19"/>
  <c r="W101" i="19"/>
  <c r="V101" i="19"/>
  <c r="S101" i="19"/>
  <c r="C101" i="19"/>
  <c r="S100" i="19"/>
  <c r="K100" i="19"/>
  <c r="V99" i="19"/>
  <c r="O99" i="19"/>
  <c r="G99" i="19"/>
  <c r="O98" i="19"/>
  <c r="G98" i="19"/>
  <c r="F98" i="19"/>
  <c r="S97" i="19"/>
  <c r="K97" i="19"/>
  <c r="C97" i="19"/>
  <c r="N96" i="19"/>
  <c r="G96" i="19"/>
  <c r="W95" i="19"/>
  <c r="G95" i="19"/>
  <c r="W94" i="19"/>
  <c r="O94" i="19"/>
  <c r="N94" i="19"/>
  <c r="K94" i="19"/>
  <c r="C94" i="19"/>
  <c r="S93" i="19"/>
  <c r="C93" i="19"/>
  <c r="W92" i="19"/>
  <c r="P92" i="19"/>
  <c r="W88" i="19"/>
  <c r="G88" i="19"/>
  <c r="F88" i="19"/>
  <c r="K87" i="19"/>
  <c r="C87" i="19"/>
  <c r="S86" i="19"/>
  <c r="F86" i="19"/>
  <c r="W85" i="19"/>
  <c r="O85" i="19"/>
  <c r="W84" i="19"/>
  <c r="N84" i="19"/>
  <c r="K84" i="19"/>
  <c r="C84" i="19"/>
  <c r="K83" i="19"/>
  <c r="C83" i="19"/>
  <c r="V82" i="19"/>
  <c r="G82" i="19"/>
  <c r="W81" i="19"/>
  <c r="O81" i="19"/>
  <c r="W80" i="19"/>
  <c r="V80" i="19"/>
  <c r="S80" i="19"/>
  <c r="C80" i="19"/>
  <c r="S79" i="19"/>
  <c r="K79" i="19"/>
  <c r="F79" i="19"/>
  <c r="W78" i="19"/>
  <c r="O78" i="19"/>
  <c r="G78" i="19"/>
  <c r="O77" i="19"/>
  <c r="N77" i="19"/>
  <c r="K77" i="19"/>
  <c r="J77" i="19"/>
  <c r="G77" i="19"/>
  <c r="F77" i="19"/>
  <c r="C77" i="19"/>
  <c r="R76" i="19"/>
  <c r="O76" i="19"/>
  <c r="G76" i="19"/>
  <c r="O75" i="19"/>
  <c r="F75" i="19"/>
  <c r="S74" i="19"/>
  <c r="G74" i="19"/>
  <c r="M73" i="19"/>
  <c r="Y72" i="19"/>
  <c r="L72" i="19"/>
  <c r="K72" i="19"/>
  <c r="C72" i="19"/>
  <c r="W71" i="19"/>
  <c r="S71" i="19"/>
  <c r="K71" i="19"/>
  <c r="G71" i="19"/>
  <c r="C71" i="19"/>
  <c r="L70" i="19"/>
  <c r="D15" i="19"/>
  <c r="I71" i="18"/>
  <c r="Q72" i="18"/>
  <c r="Y73" i="18"/>
  <c r="I75" i="18"/>
  <c r="Q76" i="18"/>
  <c r="Y77" i="18"/>
  <c r="U79" i="18"/>
  <c r="E82" i="18"/>
  <c r="M83" i="18"/>
  <c r="Y84" i="18"/>
  <c r="Y86" i="18"/>
  <c r="I88" i="18"/>
  <c r="B93" i="18"/>
  <c r="D93" i="18"/>
  <c r="E93" i="18"/>
  <c r="F93" i="18"/>
  <c r="H93" i="18"/>
  <c r="J93" i="18"/>
  <c r="L93" i="18"/>
  <c r="M93" i="18"/>
  <c r="N93" i="18"/>
  <c r="P93" i="18"/>
  <c r="Q93" i="18"/>
  <c r="R93" i="18"/>
  <c r="T93" i="18"/>
  <c r="U93" i="18"/>
  <c r="V93" i="18"/>
  <c r="X93" i="18"/>
  <c r="B94" i="18"/>
  <c r="D94" i="18"/>
  <c r="E94" i="18"/>
  <c r="F94" i="18"/>
  <c r="H94" i="18"/>
  <c r="J94" i="18"/>
  <c r="L94" i="18"/>
  <c r="M94" i="18"/>
  <c r="N94" i="18"/>
  <c r="Q94" i="18"/>
  <c r="R94" i="18"/>
  <c r="T94" i="18"/>
  <c r="U94" i="18"/>
  <c r="V94" i="18"/>
  <c r="X94" i="18"/>
  <c r="Y94" i="18"/>
  <c r="B95" i="18"/>
  <c r="D95" i="18"/>
  <c r="F95" i="18"/>
  <c r="H95" i="18"/>
  <c r="I95" i="18"/>
  <c r="J95" i="18"/>
  <c r="L95" i="18"/>
  <c r="M95" i="18"/>
  <c r="N95" i="18"/>
  <c r="P95" i="18"/>
  <c r="Q95" i="18"/>
  <c r="R95" i="18"/>
  <c r="T95" i="18"/>
  <c r="U95" i="18"/>
  <c r="V95" i="18"/>
  <c r="X95" i="18"/>
  <c r="Y95" i="18"/>
  <c r="B96" i="18"/>
  <c r="D96" i="18"/>
  <c r="E96" i="18"/>
  <c r="F96" i="18"/>
  <c r="H96" i="18"/>
  <c r="I96" i="18"/>
  <c r="J96" i="18"/>
  <c r="L96" i="18"/>
  <c r="N96" i="18"/>
  <c r="P96" i="18"/>
  <c r="Q96" i="18"/>
  <c r="R96" i="18"/>
  <c r="T96" i="18"/>
  <c r="V96" i="18"/>
  <c r="X96" i="18"/>
  <c r="Y96" i="18"/>
  <c r="B97" i="18"/>
  <c r="C97" i="18"/>
  <c r="D97" i="18"/>
  <c r="E97" i="18"/>
  <c r="F97" i="18"/>
  <c r="H97" i="18"/>
  <c r="I97" i="18"/>
  <c r="J97" i="18"/>
  <c r="K97" i="18"/>
  <c r="L97" i="18"/>
  <c r="M97" i="18"/>
  <c r="N97" i="18"/>
  <c r="O97" i="18"/>
  <c r="P97" i="18"/>
  <c r="Q97" i="18"/>
  <c r="R97" i="18"/>
  <c r="S97" i="18"/>
  <c r="T97" i="18"/>
  <c r="U97" i="18"/>
  <c r="V97" i="18"/>
  <c r="W97" i="18"/>
  <c r="Y97" i="18"/>
  <c r="B98" i="18"/>
  <c r="C98" i="18"/>
  <c r="D98" i="18"/>
  <c r="E98" i="18"/>
  <c r="F98" i="18"/>
  <c r="H98" i="18"/>
  <c r="I98" i="18"/>
  <c r="J98" i="18"/>
  <c r="K98" i="18"/>
  <c r="L98" i="18"/>
  <c r="M98" i="18"/>
  <c r="N98" i="18"/>
  <c r="P98" i="18"/>
  <c r="Q98" i="18"/>
  <c r="R98" i="18"/>
  <c r="S98" i="18"/>
  <c r="T98" i="18"/>
  <c r="U98" i="18"/>
  <c r="V98" i="18"/>
  <c r="W98" i="18"/>
  <c r="X98" i="18"/>
  <c r="Y98" i="18"/>
  <c r="B99" i="18"/>
  <c r="C99" i="18"/>
  <c r="D99" i="18"/>
  <c r="E99" i="18"/>
  <c r="F99" i="18"/>
  <c r="G99" i="18"/>
  <c r="H99" i="18"/>
  <c r="I99" i="18"/>
  <c r="J99" i="18"/>
  <c r="K99" i="18"/>
  <c r="L99" i="18"/>
  <c r="M99" i="18"/>
  <c r="N99" i="18"/>
  <c r="Q99" i="18"/>
  <c r="R99" i="18"/>
  <c r="S99" i="18"/>
  <c r="T99" i="18"/>
  <c r="U99" i="18"/>
  <c r="V99" i="18"/>
  <c r="X99" i="18"/>
  <c r="Y99" i="18"/>
  <c r="B100" i="18"/>
  <c r="C100" i="18"/>
  <c r="D100" i="18"/>
  <c r="E100" i="18"/>
  <c r="F100" i="18"/>
  <c r="G100" i="18"/>
  <c r="I100" i="18"/>
  <c r="J100" i="18"/>
  <c r="K100" i="18"/>
  <c r="L100" i="18"/>
  <c r="M100" i="18"/>
  <c r="N100" i="18"/>
  <c r="O100" i="18"/>
  <c r="P100" i="18"/>
  <c r="Q100" i="18"/>
  <c r="R100" i="18"/>
  <c r="S100" i="18"/>
  <c r="T100" i="18"/>
  <c r="U100" i="18"/>
  <c r="V100" i="18"/>
  <c r="X100" i="18"/>
  <c r="Y100" i="18"/>
  <c r="B101" i="18"/>
  <c r="C101" i="18"/>
  <c r="D101" i="18"/>
  <c r="E101" i="18"/>
  <c r="F101" i="18"/>
  <c r="H101" i="18"/>
  <c r="I101" i="18"/>
  <c r="J101" i="18"/>
  <c r="K101" i="18"/>
  <c r="L101" i="18"/>
  <c r="M101" i="18"/>
  <c r="N101" i="18"/>
  <c r="O101" i="18"/>
  <c r="P101" i="18"/>
  <c r="Q101" i="18"/>
  <c r="R101" i="18"/>
  <c r="S101" i="18"/>
  <c r="T101" i="18"/>
  <c r="U101" i="18"/>
  <c r="V101" i="18"/>
  <c r="W101" i="18"/>
  <c r="X101" i="18"/>
  <c r="Y101" i="18"/>
  <c r="B102" i="18"/>
  <c r="C102" i="18"/>
  <c r="D102" i="18"/>
  <c r="E102" i="18"/>
  <c r="F102" i="18"/>
  <c r="H102" i="18"/>
  <c r="I102" i="18"/>
  <c r="J102" i="18"/>
  <c r="K102" i="18"/>
  <c r="L102" i="18"/>
  <c r="M102" i="18"/>
  <c r="N102" i="18"/>
  <c r="P102" i="18"/>
  <c r="Q102" i="18"/>
  <c r="R102" i="18"/>
  <c r="S102" i="18"/>
  <c r="U102" i="18"/>
  <c r="V102" i="18"/>
  <c r="W102" i="18"/>
  <c r="X102" i="18"/>
  <c r="Y102" i="18"/>
  <c r="B103" i="18"/>
  <c r="C103" i="18"/>
  <c r="D103" i="18"/>
  <c r="E103" i="18"/>
  <c r="F103" i="18"/>
  <c r="G103" i="18"/>
  <c r="H103" i="18"/>
  <c r="I103" i="18"/>
  <c r="J103" i="18"/>
  <c r="K103" i="18"/>
  <c r="L103" i="18"/>
  <c r="M103" i="18"/>
  <c r="N103" i="18"/>
  <c r="P103" i="18"/>
  <c r="Q103" i="18"/>
  <c r="R103" i="18"/>
  <c r="S103" i="18"/>
  <c r="T81" i="18"/>
  <c r="U103" i="18"/>
  <c r="V103" i="18"/>
  <c r="X103" i="18"/>
  <c r="Y103" i="18"/>
  <c r="B104" i="18"/>
  <c r="C104" i="18"/>
  <c r="D104" i="18"/>
  <c r="E104" i="18"/>
  <c r="F104" i="18"/>
  <c r="G104" i="18"/>
  <c r="H104" i="18"/>
  <c r="I104" i="18"/>
  <c r="J104" i="18"/>
  <c r="K104" i="18"/>
  <c r="L104" i="18"/>
  <c r="M104" i="18"/>
  <c r="N104" i="18"/>
  <c r="O104" i="18"/>
  <c r="P104" i="18"/>
  <c r="Q104" i="18"/>
  <c r="R104" i="18"/>
  <c r="S104" i="18"/>
  <c r="T104" i="18"/>
  <c r="U104" i="18"/>
  <c r="V104" i="18"/>
  <c r="X104" i="18"/>
  <c r="Y104" i="18"/>
  <c r="B105" i="18"/>
  <c r="C105" i="18"/>
  <c r="D105" i="18"/>
  <c r="E105" i="18"/>
  <c r="F105" i="18"/>
  <c r="H105" i="18"/>
  <c r="I105" i="18"/>
  <c r="J105" i="18"/>
  <c r="K105" i="18"/>
  <c r="L105" i="18"/>
  <c r="M105" i="18"/>
  <c r="N105" i="18"/>
  <c r="O105" i="18"/>
  <c r="P105" i="18"/>
  <c r="Q105" i="18"/>
  <c r="R105" i="18"/>
  <c r="S105" i="18"/>
  <c r="T105" i="18"/>
  <c r="U105" i="18"/>
  <c r="V105" i="18"/>
  <c r="W105" i="18"/>
  <c r="X105" i="18"/>
  <c r="Y105" i="18"/>
  <c r="B106" i="18"/>
  <c r="C106" i="18"/>
  <c r="D106" i="18"/>
  <c r="E106" i="18"/>
  <c r="F106" i="18"/>
  <c r="H106" i="18"/>
  <c r="I106" i="18"/>
  <c r="J106" i="18"/>
  <c r="K106" i="18"/>
  <c r="L84" i="18"/>
  <c r="M106" i="18"/>
  <c r="N106" i="18"/>
  <c r="P106" i="18"/>
  <c r="Q106" i="18"/>
  <c r="R106" i="18"/>
  <c r="S106" i="18"/>
  <c r="T106" i="18"/>
  <c r="U106" i="18"/>
  <c r="V106" i="18"/>
  <c r="W106" i="18"/>
  <c r="X106" i="18"/>
  <c r="Y106" i="18"/>
  <c r="B107" i="18"/>
  <c r="C107" i="18"/>
  <c r="D107" i="18"/>
  <c r="E107" i="18"/>
  <c r="F107" i="18"/>
  <c r="G107" i="18"/>
  <c r="H107" i="18"/>
  <c r="I107" i="18"/>
  <c r="J107" i="18"/>
  <c r="K107" i="18"/>
  <c r="L107" i="18"/>
  <c r="M107" i="18"/>
  <c r="N107" i="18"/>
  <c r="P107" i="18"/>
  <c r="Q107" i="18"/>
  <c r="R107" i="18"/>
  <c r="S107" i="18"/>
  <c r="T107" i="18"/>
  <c r="U107" i="18"/>
  <c r="V107" i="18"/>
  <c r="X107" i="18"/>
  <c r="Y107" i="18"/>
  <c r="B108" i="18"/>
  <c r="C108" i="18"/>
  <c r="D108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R108" i="18"/>
  <c r="S108" i="18"/>
  <c r="T108" i="18"/>
  <c r="U108" i="18"/>
  <c r="V108" i="18"/>
  <c r="X108" i="18"/>
  <c r="Y108" i="18"/>
  <c r="B109" i="18"/>
  <c r="C109" i="18"/>
  <c r="D109" i="18"/>
  <c r="E109" i="18"/>
  <c r="F109" i="18"/>
  <c r="H109" i="18"/>
  <c r="I109" i="18"/>
  <c r="J109" i="18"/>
  <c r="K109" i="18"/>
  <c r="L109" i="18"/>
  <c r="M109" i="18"/>
  <c r="N109" i="18"/>
  <c r="O109" i="18"/>
  <c r="P109" i="18"/>
  <c r="Q109" i="18"/>
  <c r="R109" i="18"/>
  <c r="S109" i="18"/>
  <c r="T109" i="18"/>
  <c r="U109" i="18"/>
  <c r="V109" i="18"/>
  <c r="W109" i="18"/>
  <c r="X109" i="18"/>
  <c r="Y109" i="18"/>
  <c r="B110" i="18"/>
  <c r="C110" i="18"/>
  <c r="D110" i="18"/>
  <c r="E110" i="18"/>
  <c r="F110" i="18"/>
  <c r="I110" i="18"/>
  <c r="J110" i="18"/>
  <c r="K110" i="18"/>
  <c r="L110" i="18"/>
  <c r="M110" i="18"/>
  <c r="N110" i="18"/>
  <c r="P110" i="18"/>
  <c r="Q110" i="18"/>
  <c r="R110" i="18"/>
  <c r="S110" i="18"/>
  <c r="T110" i="18"/>
  <c r="U110" i="18"/>
  <c r="V110" i="18"/>
  <c r="W110" i="18"/>
  <c r="Y110" i="18"/>
  <c r="C92" i="18"/>
  <c r="D92" i="18"/>
  <c r="E92" i="18"/>
  <c r="F92" i="18"/>
  <c r="G92" i="18"/>
  <c r="H92" i="18"/>
  <c r="I92" i="18"/>
  <c r="J92" i="18"/>
  <c r="K92" i="18"/>
  <c r="L92" i="18"/>
  <c r="M92" i="18"/>
  <c r="N92" i="18"/>
  <c r="O92" i="18"/>
  <c r="P92" i="18"/>
  <c r="Q92" i="18"/>
  <c r="R92" i="18"/>
  <c r="S92" i="18"/>
  <c r="T92" i="18"/>
  <c r="U92" i="18"/>
  <c r="V92" i="18"/>
  <c r="W92" i="18"/>
  <c r="X92" i="18"/>
  <c r="Y92" i="18"/>
  <c r="B92" i="18"/>
  <c r="E5" i="18"/>
  <c r="E7" i="18"/>
  <c r="E9" i="18"/>
  <c r="E11" i="18"/>
  <c r="E15" i="18"/>
  <c r="E17" i="18"/>
  <c r="E19" i="18"/>
  <c r="E21" i="18"/>
  <c r="X110" i="18"/>
  <c r="O110" i="18"/>
  <c r="H110" i="18"/>
  <c r="G110" i="18"/>
  <c r="G109" i="18"/>
  <c r="W108" i="18"/>
  <c r="W107" i="18"/>
  <c r="O107" i="18"/>
  <c r="O106" i="18"/>
  <c r="G106" i="18"/>
  <c r="G105" i="18"/>
  <c r="W104" i="18"/>
  <c r="W103" i="18"/>
  <c r="T103" i="18"/>
  <c r="O103" i="18"/>
  <c r="T102" i="18"/>
  <c r="O102" i="18"/>
  <c r="G102" i="18"/>
  <c r="G101" i="18"/>
  <c r="W100" i="18"/>
  <c r="H100" i="18"/>
  <c r="W99" i="18"/>
  <c r="P99" i="18"/>
  <c r="O99" i="18"/>
  <c r="O98" i="18"/>
  <c r="G98" i="18"/>
  <c r="X97" i="18"/>
  <c r="G97" i="18"/>
  <c r="W96" i="18"/>
  <c r="U96" i="18"/>
  <c r="S96" i="18"/>
  <c r="O96" i="18"/>
  <c r="M96" i="18"/>
  <c r="K96" i="18"/>
  <c r="G96" i="18"/>
  <c r="C96" i="18"/>
  <c r="W95" i="18"/>
  <c r="S95" i="18"/>
  <c r="O95" i="18"/>
  <c r="K95" i="18"/>
  <c r="G95" i="18"/>
  <c r="E95" i="18"/>
  <c r="C95" i="18"/>
  <c r="W94" i="18"/>
  <c r="S94" i="18"/>
  <c r="P94" i="18"/>
  <c r="O94" i="18"/>
  <c r="K94" i="18"/>
  <c r="I94" i="18"/>
  <c r="G94" i="18"/>
  <c r="C94" i="18"/>
  <c r="Y93" i="18"/>
  <c r="W93" i="18"/>
  <c r="S93" i="18"/>
  <c r="O93" i="18"/>
  <c r="K93" i="18"/>
  <c r="I93" i="18"/>
  <c r="G93" i="18"/>
  <c r="C93" i="18"/>
  <c r="Y88" i="18"/>
  <c r="W88" i="18"/>
  <c r="S88" i="18"/>
  <c r="Q88" i="18"/>
  <c r="O88" i="18"/>
  <c r="K88" i="18"/>
  <c r="G88" i="18"/>
  <c r="C88" i="18"/>
  <c r="Y87" i="18"/>
  <c r="W87" i="18"/>
  <c r="S87" i="18"/>
  <c r="Q87" i="18"/>
  <c r="O87" i="18"/>
  <c r="K87" i="18"/>
  <c r="I87" i="18"/>
  <c r="G87" i="18"/>
  <c r="C87" i="18"/>
  <c r="W86" i="18"/>
  <c r="S86" i="18"/>
  <c r="Q86" i="18"/>
  <c r="O86" i="18"/>
  <c r="K86" i="18"/>
  <c r="I86" i="18"/>
  <c r="G86" i="18"/>
  <c r="C86" i="18"/>
  <c r="Y85" i="18"/>
  <c r="W85" i="18"/>
  <c r="S85" i="18"/>
  <c r="O85" i="18"/>
  <c r="K85" i="18"/>
  <c r="G85" i="18"/>
  <c r="C85" i="18"/>
  <c r="W84" i="18"/>
  <c r="S84" i="18"/>
  <c r="Q84" i="18"/>
  <c r="O84" i="18"/>
  <c r="K84" i="18"/>
  <c r="G84" i="18"/>
  <c r="C84" i="18"/>
  <c r="W83" i="18"/>
  <c r="T83" i="18"/>
  <c r="S83" i="18"/>
  <c r="O83" i="18"/>
  <c r="K83" i="18"/>
  <c r="G83" i="18"/>
  <c r="E83" i="18"/>
  <c r="C83" i="18"/>
  <c r="W82" i="18"/>
  <c r="U82" i="18"/>
  <c r="S82" i="18"/>
  <c r="O82" i="18"/>
  <c r="M82" i="18"/>
  <c r="K82" i="18"/>
  <c r="G82" i="18"/>
  <c r="C82" i="18"/>
  <c r="W81" i="18"/>
  <c r="U81" i="18"/>
  <c r="S81" i="18"/>
  <c r="O81" i="18"/>
  <c r="M81" i="18"/>
  <c r="K81" i="18"/>
  <c r="G81" i="18"/>
  <c r="E81" i="18"/>
  <c r="D81" i="18"/>
  <c r="C81" i="18"/>
  <c r="W80" i="18"/>
  <c r="U80" i="18"/>
  <c r="S80" i="18"/>
  <c r="O80" i="18"/>
  <c r="K80" i="18"/>
  <c r="G80" i="18"/>
  <c r="C80" i="18"/>
  <c r="W79" i="18"/>
  <c r="S79" i="18"/>
  <c r="O79" i="18"/>
  <c r="M79" i="18"/>
  <c r="K79" i="18"/>
  <c r="G79" i="18"/>
  <c r="C79" i="18"/>
  <c r="W78" i="18"/>
  <c r="S78" i="18"/>
  <c r="O78" i="18"/>
  <c r="M78" i="18"/>
  <c r="L78" i="18"/>
  <c r="K78" i="18"/>
  <c r="I78" i="18"/>
  <c r="G78" i="18"/>
  <c r="C78" i="18"/>
  <c r="W77" i="18"/>
  <c r="S77" i="18"/>
  <c r="Q77" i="18"/>
  <c r="O77" i="18"/>
  <c r="K77" i="18"/>
  <c r="I77" i="18"/>
  <c r="G77" i="18"/>
  <c r="C77" i="18"/>
  <c r="Y76" i="18"/>
  <c r="W76" i="18"/>
  <c r="S76" i="18"/>
  <c r="O76" i="18"/>
  <c r="K76" i="18"/>
  <c r="I76" i="18"/>
  <c r="G76" i="18"/>
  <c r="C76" i="18"/>
  <c r="Y75" i="18"/>
  <c r="W75" i="18"/>
  <c r="S75" i="18"/>
  <c r="Q75" i="18"/>
  <c r="O75" i="18"/>
  <c r="K75" i="18"/>
  <c r="G75" i="18"/>
  <c r="C75" i="18"/>
  <c r="Y74" i="18"/>
  <c r="W74" i="18"/>
  <c r="S74" i="18"/>
  <c r="Q74" i="18"/>
  <c r="O74" i="18"/>
  <c r="K74" i="18"/>
  <c r="I74" i="18"/>
  <c r="G74" i="18"/>
  <c r="C74" i="18"/>
  <c r="W73" i="18"/>
  <c r="S73" i="18"/>
  <c r="Q73" i="18"/>
  <c r="O73" i="18"/>
  <c r="K73" i="18"/>
  <c r="I73" i="18"/>
  <c r="G73" i="18"/>
  <c r="C73" i="18"/>
  <c r="Y72" i="18"/>
  <c r="W72" i="18"/>
  <c r="S72" i="18"/>
  <c r="O72" i="18"/>
  <c r="K72" i="18"/>
  <c r="I72" i="18"/>
  <c r="G72" i="18"/>
  <c r="C72" i="18"/>
  <c r="Y71" i="18"/>
  <c r="W71" i="18"/>
  <c r="S71" i="18"/>
  <c r="Q71" i="18"/>
  <c r="O71" i="18"/>
  <c r="K71" i="18"/>
  <c r="G71" i="18"/>
  <c r="C71" i="18"/>
  <c r="G70" i="18"/>
  <c r="B93" i="17"/>
  <c r="C93" i="17"/>
  <c r="D93" i="17"/>
  <c r="E93" i="17"/>
  <c r="F93" i="17"/>
  <c r="H93" i="17"/>
  <c r="I93" i="17"/>
  <c r="J93" i="17"/>
  <c r="K93" i="17"/>
  <c r="L93" i="17"/>
  <c r="N93" i="17"/>
  <c r="P93" i="17"/>
  <c r="Q93" i="17"/>
  <c r="R93" i="17"/>
  <c r="S93" i="17"/>
  <c r="T93" i="17"/>
  <c r="U93" i="17"/>
  <c r="V93" i="17"/>
  <c r="X93" i="17"/>
  <c r="Y93" i="17"/>
  <c r="C94" i="17"/>
  <c r="D94" i="17"/>
  <c r="F94" i="17"/>
  <c r="H94" i="17"/>
  <c r="I94" i="17"/>
  <c r="K94" i="17"/>
  <c r="L94" i="17"/>
  <c r="M94" i="17"/>
  <c r="N94" i="17"/>
  <c r="P94" i="17"/>
  <c r="Q94" i="17"/>
  <c r="R94" i="17"/>
  <c r="S94" i="17"/>
  <c r="T94" i="17"/>
  <c r="U94" i="17"/>
  <c r="V94" i="17"/>
  <c r="X94" i="17"/>
  <c r="Y94" i="17"/>
  <c r="B95" i="17"/>
  <c r="C95" i="17"/>
  <c r="D95" i="17"/>
  <c r="E95" i="17"/>
  <c r="F95" i="17"/>
  <c r="G95" i="17"/>
  <c r="H95" i="17"/>
  <c r="I95" i="17"/>
  <c r="J95" i="17"/>
  <c r="K95" i="17"/>
  <c r="L95" i="17"/>
  <c r="M95" i="17"/>
  <c r="N95" i="17"/>
  <c r="O95" i="17"/>
  <c r="P95" i="17"/>
  <c r="Q95" i="17"/>
  <c r="R95" i="17"/>
  <c r="T95" i="17"/>
  <c r="U95" i="17"/>
  <c r="V95" i="17"/>
  <c r="X95" i="17"/>
  <c r="Y95" i="17"/>
  <c r="B96" i="17"/>
  <c r="C96" i="17"/>
  <c r="D96" i="17"/>
  <c r="E96" i="17"/>
  <c r="F96" i="17"/>
  <c r="G96" i="17"/>
  <c r="H96" i="17"/>
  <c r="I96" i="17"/>
  <c r="J96" i="17"/>
  <c r="K96" i="17"/>
  <c r="L96" i="17"/>
  <c r="M96" i="17"/>
  <c r="N96" i="17"/>
  <c r="O96" i="17"/>
  <c r="P96" i="17"/>
  <c r="Q96" i="17"/>
  <c r="R96" i="17"/>
  <c r="S96" i="17"/>
  <c r="T96" i="17"/>
  <c r="U96" i="17"/>
  <c r="V96" i="17"/>
  <c r="W96" i="17"/>
  <c r="X96" i="17"/>
  <c r="Y96" i="17"/>
  <c r="B97" i="17"/>
  <c r="C97" i="17"/>
  <c r="D97" i="17"/>
  <c r="E97" i="17"/>
  <c r="F97" i="17"/>
  <c r="G97" i="17"/>
  <c r="H97" i="17"/>
  <c r="I97" i="17"/>
  <c r="J97" i="17"/>
  <c r="K97" i="17"/>
  <c r="L97" i="17"/>
  <c r="N97" i="17"/>
  <c r="O97" i="17"/>
  <c r="P97" i="17"/>
  <c r="Q97" i="17"/>
  <c r="R97" i="17"/>
  <c r="T97" i="17"/>
  <c r="U97" i="17"/>
  <c r="V97" i="17"/>
  <c r="W97" i="17"/>
  <c r="X97" i="17"/>
  <c r="Y97" i="17"/>
  <c r="B98" i="17"/>
  <c r="C98" i="17"/>
  <c r="D98" i="17"/>
  <c r="E98" i="17"/>
  <c r="F98" i="17"/>
  <c r="G98" i="17"/>
  <c r="H98" i="17"/>
  <c r="I98" i="17"/>
  <c r="J98" i="17"/>
  <c r="K98" i="17"/>
  <c r="L98" i="17"/>
  <c r="M98" i="17"/>
  <c r="N98" i="17"/>
  <c r="O98" i="17"/>
  <c r="P98" i="17"/>
  <c r="Q98" i="17"/>
  <c r="R98" i="17"/>
  <c r="S98" i="17"/>
  <c r="T98" i="17"/>
  <c r="U98" i="17"/>
  <c r="V98" i="17"/>
  <c r="W98" i="17"/>
  <c r="X98" i="17"/>
  <c r="Y98" i="17"/>
  <c r="B99" i="17"/>
  <c r="D99" i="17"/>
  <c r="E99" i="17"/>
  <c r="F99" i="17"/>
  <c r="G99" i="17"/>
  <c r="H99" i="17"/>
  <c r="I99" i="17"/>
  <c r="J99" i="17"/>
  <c r="K99" i="17"/>
  <c r="L99" i="17"/>
  <c r="N99" i="17"/>
  <c r="O99" i="17"/>
  <c r="P99" i="17"/>
  <c r="Q99" i="17"/>
  <c r="R99" i="17"/>
  <c r="S99" i="17"/>
  <c r="T99" i="17"/>
  <c r="U99" i="17"/>
  <c r="V99" i="17"/>
  <c r="W99" i="17"/>
  <c r="X99" i="17"/>
  <c r="Y99" i="17"/>
  <c r="B100" i="17"/>
  <c r="C100" i="17"/>
  <c r="D100" i="17"/>
  <c r="F100" i="17"/>
  <c r="G100" i="17"/>
  <c r="H100" i="17"/>
  <c r="I100" i="17"/>
  <c r="J100" i="17"/>
  <c r="L100" i="17"/>
  <c r="M100" i="17"/>
  <c r="N100" i="17"/>
  <c r="O100" i="17"/>
  <c r="P100" i="17"/>
  <c r="Q100" i="17"/>
  <c r="R100" i="17"/>
  <c r="S100" i="17"/>
  <c r="T100" i="17"/>
  <c r="U100" i="17"/>
  <c r="V100" i="17"/>
  <c r="W100" i="17"/>
  <c r="X100" i="17"/>
  <c r="Y100" i="17"/>
  <c r="B101" i="17"/>
  <c r="C101" i="17"/>
  <c r="D101" i="17"/>
  <c r="F101" i="17"/>
  <c r="G101" i="17"/>
  <c r="H101" i="17"/>
  <c r="I101" i="17"/>
  <c r="J101" i="17"/>
  <c r="K101" i="17"/>
  <c r="L101" i="17"/>
  <c r="M101" i="17"/>
  <c r="N101" i="17"/>
  <c r="O101" i="17"/>
  <c r="P101" i="17"/>
  <c r="Q101" i="17"/>
  <c r="R101" i="17"/>
  <c r="T101" i="17"/>
  <c r="U101" i="17"/>
  <c r="V101" i="17"/>
  <c r="W101" i="17"/>
  <c r="X101" i="17"/>
  <c r="Y101" i="17"/>
  <c r="B102" i="17"/>
  <c r="C102" i="17"/>
  <c r="D102" i="17"/>
  <c r="E102" i="17"/>
  <c r="F102" i="17"/>
  <c r="G102" i="17"/>
  <c r="H102" i="17"/>
  <c r="I102" i="17"/>
  <c r="J102" i="17"/>
  <c r="K102" i="17"/>
  <c r="L102" i="17"/>
  <c r="M102" i="17"/>
  <c r="N102" i="17"/>
  <c r="O102" i="17"/>
  <c r="P102" i="17"/>
  <c r="Q102" i="17"/>
  <c r="R102" i="17"/>
  <c r="S102" i="17"/>
  <c r="T102" i="17"/>
  <c r="U102" i="17"/>
  <c r="V102" i="17"/>
  <c r="W102" i="17"/>
  <c r="X102" i="17"/>
  <c r="Y102" i="17"/>
  <c r="B103" i="17"/>
  <c r="D103" i="17"/>
  <c r="E103" i="17"/>
  <c r="F103" i="17"/>
  <c r="G103" i="17"/>
  <c r="H103" i="17"/>
  <c r="J103" i="17"/>
  <c r="K103" i="17"/>
  <c r="L103" i="17"/>
  <c r="M103" i="17"/>
  <c r="N103" i="17"/>
  <c r="O103" i="17"/>
  <c r="P103" i="17"/>
  <c r="Q103" i="17"/>
  <c r="R103" i="17"/>
  <c r="S103" i="17"/>
  <c r="T103" i="17"/>
  <c r="V103" i="17"/>
  <c r="W103" i="17"/>
  <c r="X103" i="17"/>
  <c r="Y103" i="17"/>
  <c r="B104" i="17"/>
  <c r="C104" i="17"/>
  <c r="D104" i="17"/>
  <c r="E104" i="17"/>
  <c r="F104" i="17"/>
  <c r="G104" i="17"/>
  <c r="H104" i="17"/>
  <c r="I104" i="17"/>
  <c r="J104" i="17"/>
  <c r="L104" i="17"/>
  <c r="M82" i="17"/>
  <c r="N104" i="17"/>
  <c r="O104" i="17"/>
  <c r="P104" i="17"/>
  <c r="Q104" i="17"/>
  <c r="R104" i="17"/>
  <c r="S104" i="17"/>
  <c r="T104" i="17"/>
  <c r="U104" i="17"/>
  <c r="V104" i="17"/>
  <c r="W104" i="17"/>
  <c r="X104" i="17"/>
  <c r="Y104" i="17"/>
  <c r="B105" i="17"/>
  <c r="C105" i="17"/>
  <c r="D105" i="17"/>
  <c r="E105" i="17"/>
  <c r="F105" i="17"/>
  <c r="G105" i="17"/>
  <c r="H105" i="17"/>
  <c r="I105" i="17"/>
  <c r="J105" i="17"/>
  <c r="K105" i="17"/>
  <c r="L105" i="17"/>
  <c r="M105" i="17"/>
  <c r="N105" i="17"/>
  <c r="O105" i="17"/>
  <c r="P105" i="17"/>
  <c r="Q105" i="17"/>
  <c r="R105" i="17"/>
  <c r="T105" i="17"/>
  <c r="U105" i="17"/>
  <c r="V105" i="17"/>
  <c r="W105" i="17"/>
  <c r="X105" i="17"/>
  <c r="B106" i="17"/>
  <c r="C106" i="17"/>
  <c r="D106" i="17"/>
  <c r="E106" i="17"/>
  <c r="F106" i="17"/>
  <c r="G106" i="17"/>
  <c r="H106" i="17"/>
  <c r="I106" i="17"/>
  <c r="J106" i="17"/>
  <c r="K106" i="17"/>
  <c r="L106" i="17"/>
  <c r="N106" i="17"/>
  <c r="O106" i="17"/>
  <c r="P106" i="17"/>
  <c r="Q106" i="17"/>
  <c r="R106" i="17"/>
  <c r="S106" i="17"/>
  <c r="T106" i="17"/>
  <c r="U106" i="17"/>
  <c r="V106" i="17"/>
  <c r="W106" i="17"/>
  <c r="X106" i="17"/>
  <c r="Y106" i="17"/>
  <c r="B107" i="17"/>
  <c r="D107" i="17"/>
  <c r="E85" i="17"/>
  <c r="F107" i="17"/>
  <c r="G107" i="17"/>
  <c r="H107" i="17"/>
  <c r="I107" i="17"/>
  <c r="J107" i="17"/>
  <c r="K107" i="17"/>
  <c r="L107" i="17"/>
  <c r="M107" i="17"/>
  <c r="N107" i="17"/>
  <c r="O107" i="17"/>
  <c r="P107" i="17"/>
  <c r="Q107" i="17"/>
  <c r="R107" i="17"/>
  <c r="S107" i="17"/>
  <c r="T107" i="17"/>
  <c r="U107" i="17"/>
  <c r="V107" i="17"/>
  <c r="W107" i="17"/>
  <c r="X107" i="17"/>
  <c r="Y107" i="17"/>
  <c r="B108" i="17"/>
  <c r="C108" i="17"/>
  <c r="D108" i="17"/>
  <c r="F108" i="17"/>
  <c r="G108" i="17"/>
  <c r="H108" i="17"/>
  <c r="I108" i="17"/>
  <c r="J108" i="17"/>
  <c r="L108" i="17"/>
  <c r="M108" i="17"/>
  <c r="N108" i="17"/>
  <c r="O108" i="17"/>
  <c r="P108" i="17"/>
  <c r="Q108" i="17"/>
  <c r="R108" i="17"/>
  <c r="S108" i="17"/>
  <c r="T108" i="17"/>
  <c r="U108" i="17"/>
  <c r="V108" i="17"/>
  <c r="W108" i="17"/>
  <c r="X108" i="17"/>
  <c r="Y108" i="17"/>
  <c r="B109" i="17"/>
  <c r="C109" i="17"/>
  <c r="D109" i="17"/>
  <c r="F109" i="17"/>
  <c r="G109" i="17"/>
  <c r="H109" i="17"/>
  <c r="I109" i="17"/>
  <c r="J109" i="17"/>
  <c r="K109" i="17"/>
  <c r="L109" i="17"/>
  <c r="M109" i="17"/>
  <c r="N109" i="17"/>
  <c r="O109" i="17"/>
  <c r="P109" i="17"/>
  <c r="Q109" i="17"/>
  <c r="R109" i="17"/>
  <c r="T109" i="17"/>
  <c r="U87" i="17"/>
  <c r="V109" i="17"/>
  <c r="W109" i="17"/>
  <c r="X109" i="17"/>
  <c r="Y109" i="17"/>
  <c r="B110" i="17"/>
  <c r="C110" i="17"/>
  <c r="D110" i="17"/>
  <c r="F110" i="17"/>
  <c r="G110" i="17"/>
  <c r="H110" i="17"/>
  <c r="I110" i="17"/>
  <c r="J110" i="17"/>
  <c r="K110" i="17"/>
  <c r="L110" i="17"/>
  <c r="M110" i="17"/>
  <c r="N110" i="17"/>
  <c r="O110" i="17"/>
  <c r="P110" i="17"/>
  <c r="Q110" i="17"/>
  <c r="R110" i="17"/>
  <c r="S110" i="17"/>
  <c r="T110" i="17"/>
  <c r="V110" i="17"/>
  <c r="W110" i="17"/>
  <c r="X110" i="17"/>
  <c r="Y110" i="17"/>
  <c r="C92" i="17"/>
  <c r="D92" i="17"/>
  <c r="E92" i="17"/>
  <c r="F92" i="17"/>
  <c r="G92" i="17"/>
  <c r="H92" i="17"/>
  <c r="I92" i="17"/>
  <c r="L92" i="17"/>
  <c r="M92" i="17"/>
  <c r="N92" i="17"/>
  <c r="O92" i="17"/>
  <c r="P92" i="17"/>
  <c r="Q92" i="17"/>
  <c r="R92" i="17"/>
  <c r="S92" i="17"/>
  <c r="T92" i="17"/>
  <c r="U92" i="17"/>
  <c r="V92" i="17"/>
  <c r="W92" i="17"/>
  <c r="X92" i="17"/>
  <c r="Y92" i="17"/>
  <c r="B92" i="17"/>
  <c r="D7" i="17"/>
  <c r="D11" i="17"/>
  <c r="D15" i="17"/>
  <c r="D17" i="17"/>
  <c r="D21" i="17"/>
  <c r="U110" i="17"/>
  <c r="E110" i="17"/>
  <c r="S109" i="17"/>
  <c r="K108" i="17"/>
  <c r="E108" i="17"/>
  <c r="C107" i="17"/>
  <c r="Y105" i="17"/>
  <c r="S105" i="17"/>
  <c r="K104" i="17"/>
  <c r="I103" i="17"/>
  <c r="C103" i="17"/>
  <c r="S101" i="17"/>
  <c r="E101" i="17"/>
  <c r="K100" i="17"/>
  <c r="E100" i="17"/>
  <c r="M99" i="17"/>
  <c r="C99" i="17"/>
  <c r="S97" i="17"/>
  <c r="M97" i="17"/>
  <c r="W95" i="17"/>
  <c r="S95" i="17"/>
  <c r="W94" i="17"/>
  <c r="O94" i="17"/>
  <c r="J94" i="17"/>
  <c r="G94" i="17"/>
  <c r="E94" i="17"/>
  <c r="B94" i="17"/>
  <c r="W93" i="17"/>
  <c r="O93" i="17"/>
  <c r="M93" i="17"/>
  <c r="G93" i="17"/>
  <c r="K92" i="17"/>
  <c r="J92" i="17"/>
  <c r="W88" i="17"/>
  <c r="V88" i="17"/>
  <c r="O88" i="17"/>
  <c r="N88" i="17"/>
  <c r="G88" i="17"/>
  <c r="W87" i="17"/>
  <c r="R87" i="17"/>
  <c r="O87" i="17"/>
  <c r="J87" i="17"/>
  <c r="G87" i="17"/>
  <c r="W86" i="17"/>
  <c r="O86" i="17"/>
  <c r="G86" i="17"/>
  <c r="F86" i="17"/>
  <c r="B86" i="17"/>
  <c r="W85" i="17"/>
  <c r="V85" i="17"/>
  <c r="O85" i="17"/>
  <c r="G85" i="17"/>
  <c r="B85" i="17"/>
  <c r="W84" i="17"/>
  <c r="V84" i="17"/>
  <c r="U84" i="17"/>
  <c r="R84" i="17"/>
  <c r="O84" i="17"/>
  <c r="N84" i="17"/>
  <c r="G84" i="17"/>
  <c r="E84" i="17"/>
  <c r="W83" i="17"/>
  <c r="R83" i="17"/>
  <c r="O83" i="17"/>
  <c r="N83" i="17"/>
  <c r="J83" i="17"/>
  <c r="G83" i="17"/>
  <c r="F83" i="17"/>
  <c r="W82" i="17"/>
  <c r="O82" i="17"/>
  <c r="J82" i="17"/>
  <c r="G82" i="17"/>
  <c r="F82" i="17"/>
  <c r="E82" i="17"/>
  <c r="B82" i="17"/>
  <c r="W81" i="17"/>
  <c r="V81" i="17"/>
  <c r="O81" i="17"/>
  <c r="M81" i="17"/>
  <c r="G81" i="17"/>
  <c r="W80" i="17"/>
  <c r="U80" i="17"/>
  <c r="O80" i="17"/>
  <c r="G80" i="17"/>
  <c r="E80" i="17"/>
  <c r="W79" i="17"/>
  <c r="O79" i="17"/>
  <c r="M79" i="17"/>
  <c r="G79" i="17"/>
  <c r="W78" i="17"/>
  <c r="U78" i="17"/>
  <c r="O78" i="17"/>
  <c r="G78" i="17"/>
  <c r="E78" i="17"/>
  <c r="W77" i="17"/>
  <c r="O77" i="17"/>
  <c r="M77" i="17"/>
  <c r="G77" i="17"/>
  <c r="W76" i="17"/>
  <c r="U76" i="17"/>
  <c r="O76" i="17"/>
  <c r="G76" i="17"/>
  <c r="E76" i="17"/>
  <c r="W75" i="17"/>
  <c r="O75" i="17"/>
  <c r="M75" i="17"/>
  <c r="G75" i="17"/>
  <c r="W74" i="17"/>
  <c r="U74" i="17"/>
  <c r="O74" i="17"/>
  <c r="G74" i="17"/>
  <c r="E74" i="17"/>
  <c r="W73" i="17"/>
  <c r="O73" i="17"/>
  <c r="M73" i="17"/>
  <c r="G73" i="17"/>
  <c r="W72" i="17"/>
  <c r="U72" i="17"/>
  <c r="O72" i="17"/>
  <c r="G72" i="17"/>
  <c r="E72" i="17"/>
  <c r="W71" i="17"/>
  <c r="O71" i="17"/>
  <c r="M71" i="17"/>
  <c r="G71" i="17"/>
  <c r="W70" i="17"/>
  <c r="V70" i="17"/>
  <c r="S70" i="17"/>
  <c r="O70" i="17"/>
  <c r="N70" i="17"/>
  <c r="K70" i="17"/>
  <c r="G70" i="17"/>
  <c r="F70" i="17"/>
  <c r="C70" i="17"/>
  <c r="E21" i="17"/>
  <c r="D19" i="17"/>
  <c r="D9" i="17"/>
  <c r="D5" i="17"/>
  <c r="W88" i="25" l="1"/>
  <c r="O88" i="25"/>
  <c r="C87" i="25"/>
  <c r="K86" i="25"/>
  <c r="C86" i="25"/>
  <c r="S85" i="25"/>
  <c r="K85" i="25"/>
  <c r="C85" i="25"/>
  <c r="S84" i="25"/>
  <c r="K84" i="25"/>
  <c r="C84" i="25"/>
  <c r="S83" i="25"/>
  <c r="K83" i="25"/>
  <c r="C83" i="25"/>
  <c r="S82" i="25"/>
  <c r="K82" i="25"/>
  <c r="C82" i="25"/>
  <c r="S81" i="25"/>
  <c r="K81" i="25"/>
  <c r="C81" i="25"/>
  <c r="O80" i="25"/>
  <c r="G80" i="25"/>
  <c r="W79" i="25"/>
  <c r="O79" i="25"/>
  <c r="K79" i="25"/>
  <c r="C79" i="25"/>
  <c r="S78" i="25"/>
  <c r="K78" i="25"/>
  <c r="C78" i="25"/>
  <c r="S77" i="25"/>
  <c r="K77" i="25"/>
  <c r="C77" i="25"/>
  <c r="S76" i="25"/>
  <c r="K76" i="25"/>
  <c r="C76" i="25"/>
  <c r="S75" i="25"/>
  <c r="K75" i="25"/>
  <c r="C75" i="25"/>
  <c r="S74" i="25"/>
  <c r="K74" i="25"/>
  <c r="C74" i="25"/>
  <c r="S73" i="25"/>
  <c r="K73" i="25"/>
  <c r="C73" i="25"/>
  <c r="S72" i="25"/>
  <c r="G72" i="25"/>
  <c r="W71" i="25"/>
  <c r="O71" i="25"/>
  <c r="G71" i="25"/>
  <c r="U88" i="18"/>
  <c r="M88" i="18"/>
  <c r="U87" i="18"/>
  <c r="E87" i="18"/>
  <c r="M86" i="18"/>
  <c r="Q85" i="18"/>
  <c r="E85" i="18"/>
  <c r="U84" i="18"/>
  <c r="M84" i="18"/>
  <c r="E84" i="18"/>
  <c r="U83" i="18"/>
  <c r="I83" i="18"/>
  <c r="Y82" i="18"/>
  <c r="I82" i="18"/>
  <c r="Q81" i="18"/>
  <c r="I81" i="18"/>
  <c r="M80" i="18"/>
  <c r="E80" i="18"/>
  <c r="Q79" i="18"/>
  <c r="Y78" i="18"/>
  <c r="Q78" i="18"/>
  <c r="E78" i="18"/>
  <c r="U77" i="18"/>
  <c r="E77" i="18"/>
  <c r="M76" i="18"/>
  <c r="E76" i="18"/>
  <c r="M75" i="18"/>
  <c r="E75" i="18"/>
  <c r="U74" i="18"/>
  <c r="M74" i="18"/>
  <c r="E74" i="18"/>
  <c r="U73" i="18"/>
  <c r="M73" i="18"/>
  <c r="E73" i="18"/>
  <c r="U72" i="18"/>
  <c r="M72" i="18"/>
  <c r="E72" i="18"/>
  <c r="U71" i="18"/>
  <c r="M71" i="18"/>
  <c r="E71" i="18"/>
  <c r="U73" i="19"/>
  <c r="Q73" i="19"/>
  <c r="I73" i="19"/>
  <c r="E73" i="19"/>
  <c r="U72" i="19"/>
  <c r="Q72" i="19"/>
  <c r="M72" i="19"/>
  <c r="G88" i="21"/>
  <c r="G110" i="21"/>
  <c r="T70" i="21"/>
  <c r="L70" i="21"/>
  <c r="O88" i="21"/>
  <c r="W87" i="21"/>
  <c r="O87" i="21"/>
  <c r="W86" i="21"/>
  <c r="O86" i="21"/>
  <c r="G86" i="21"/>
  <c r="O85" i="21"/>
  <c r="G85" i="21"/>
  <c r="W84" i="21"/>
  <c r="G84" i="21"/>
  <c r="O83" i="21"/>
  <c r="K83" i="21"/>
  <c r="G83" i="21"/>
  <c r="W82" i="21"/>
  <c r="S82" i="21"/>
  <c r="O82" i="21"/>
  <c r="K82" i="21"/>
  <c r="G82" i="21"/>
  <c r="C82" i="21"/>
  <c r="O81" i="21"/>
  <c r="K81" i="21"/>
  <c r="G81" i="21"/>
  <c r="C81" i="21"/>
  <c r="W80" i="21"/>
  <c r="S80" i="21"/>
  <c r="K80" i="21"/>
  <c r="G80" i="21"/>
  <c r="C80" i="21"/>
  <c r="W79" i="21"/>
  <c r="S79" i="21"/>
  <c r="G79" i="21"/>
  <c r="C79" i="21"/>
  <c r="W78" i="21"/>
  <c r="O78" i="21"/>
  <c r="K78" i="21"/>
  <c r="G78" i="21"/>
  <c r="W77" i="21"/>
  <c r="S77" i="21"/>
  <c r="O77" i="21"/>
  <c r="G77" i="21"/>
  <c r="C77" i="21"/>
  <c r="W76" i="21"/>
  <c r="O76" i="21"/>
  <c r="G76" i="21"/>
  <c r="C76" i="21"/>
  <c r="S75" i="21"/>
  <c r="O75" i="21"/>
  <c r="K75" i="21"/>
  <c r="C75" i="21"/>
  <c r="W74" i="21"/>
  <c r="S74" i="21"/>
  <c r="O74" i="21"/>
  <c r="C74" i="21"/>
  <c r="W73" i="21"/>
  <c r="S73" i="21"/>
  <c r="O73" i="21"/>
  <c r="K73" i="21"/>
  <c r="K72" i="21"/>
  <c r="G72" i="21"/>
  <c r="C71" i="21"/>
  <c r="T70" i="25"/>
  <c r="L70" i="25"/>
  <c r="D70" i="25"/>
  <c r="O87" i="25"/>
  <c r="G87" i="25"/>
  <c r="S86" i="25"/>
  <c r="O86" i="25"/>
  <c r="G86" i="25"/>
  <c r="W85" i="25"/>
  <c r="O85" i="25"/>
  <c r="G85" i="25"/>
  <c r="W84" i="25"/>
  <c r="O84" i="25"/>
  <c r="G84" i="25"/>
  <c r="W83" i="25"/>
  <c r="O83" i="25"/>
  <c r="G83" i="25"/>
  <c r="W82" i="25"/>
  <c r="O82" i="25"/>
  <c r="G82" i="25"/>
  <c r="W81" i="25"/>
  <c r="O81" i="25"/>
  <c r="G81" i="25"/>
  <c r="W80" i="25"/>
  <c r="K80" i="25"/>
  <c r="S79" i="25"/>
  <c r="G79" i="25"/>
  <c r="W78" i="25"/>
  <c r="O78" i="25"/>
  <c r="G78" i="25"/>
  <c r="W77" i="25"/>
  <c r="O77" i="25"/>
  <c r="G77" i="25"/>
  <c r="W76" i="25"/>
  <c r="O76" i="25"/>
  <c r="G76" i="25"/>
  <c r="W75" i="25"/>
  <c r="O75" i="25"/>
  <c r="G75" i="25"/>
  <c r="W74" i="25"/>
  <c r="O74" i="25"/>
  <c r="G74" i="25"/>
  <c r="W73" i="25"/>
  <c r="O73" i="25"/>
  <c r="G73" i="25"/>
  <c r="W72" i="25"/>
  <c r="O72" i="25"/>
  <c r="K72" i="25"/>
  <c r="C72" i="25"/>
  <c r="S71" i="25"/>
  <c r="K71" i="25"/>
  <c r="C71" i="25"/>
  <c r="E88" i="18"/>
  <c r="M87" i="18"/>
  <c r="U86" i="18"/>
  <c r="E86" i="18"/>
  <c r="U85" i="18"/>
  <c r="M85" i="18"/>
  <c r="I85" i="18"/>
  <c r="I84" i="18"/>
  <c r="Y83" i="18"/>
  <c r="Q83" i="18"/>
  <c r="Q82" i="18"/>
  <c r="Y81" i="18"/>
  <c r="Y80" i="18"/>
  <c r="Q80" i="18"/>
  <c r="I80" i="18"/>
  <c r="Y79" i="18"/>
  <c r="I79" i="18"/>
  <c r="E79" i="18"/>
  <c r="U78" i="18"/>
  <c r="M77" i="18"/>
  <c r="U76" i="18"/>
  <c r="U75" i="18"/>
  <c r="E87" i="17"/>
  <c r="E109" i="17"/>
  <c r="M84" i="17"/>
  <c r="M106" i="17"/>
  <c r="U81" i="17"/>
  <c r="U103" i="17"/>
  <c r="B70" i="17"/>
  <c r="R70" i="17"/>
  <c r="J70" i="17"/>
  <c r="U88" i="17"/>
  <c r="E88" i="17"/>
  <c r="M87" i="17"/>
  <c r="U86" i="17"/>
  <c r="E86" i="17"/>
  <c r="M85" i="17"/>
  <c r="M83" i="17"/>
  <c r="U82" i="17"/>
  <c r="E81" i="17"/>
  <c r="M80" i="17"/>
  <c r="U79" i="17"/>
  <c r="E79" i="17"/>
  <c r="M78" i="17"/>
  <c r="U77" i="17"/>
  <c r="E77" i="17"/>
  <c r="M76" i="17"/>
  <c r="U75" i="17"/>
  <c r="E75" i="17"/>
  <c r="M74" i="17"/>
  <c r="U73" i="17"/>
  <c r="E73" i="17"/>
  <c r="M72" i="17"/>
  <c r="U71" i="17"/>
  <c r="E71" i="17"/>
  <c r="D70" i="21"/>
  <c r="W72" i="21"/>
  <c r="K76" i="21"/>
  <c r="K77" i="21"/>
  <c r="O84" i="21"/>
  <c r="W85" i="21"/>
  <c r="G73" i="21"/>
  <c r="O72" i="21"/>
  <c r="W71" i="21"/>
  <c r="K71" i="21"/>
  <c r="R70" i="22"/>
  <c r="F70" i="22"/>
  <c r="Q88" i="22"/>
  <c r="I87" i="22"/>
  <c r="M86" i="22"/>
  <c r="Y85" i="22"/>
  <c r="Q84" i="22"/>
  <c r="U83" i="22"/>
  <c r="I83" i="22"/>
  <c r="Y81" i="22"/>
  <c r="E81" i="22"/>
  <c r="I79" i="22"/>
  <c r="U76" i="22"/>
  <c r="U75" i="22"/>
  <c r="Y73" i="22"/>
  <c r="U72" i="22"/>
  <c r="U71" i="22"/>
  <c r="M71" i="22"/>
  <c r="E21" i="25"/>
  <c r="E17" i="25"/>
  <c r="R85" i="25"/>
  <c r="R107" i="25"/>
  <c r="V84" i="25"/>
  <c r="V106" i="25"/>
  <c r="R84" i="25"/>
  <c r="R106" i="25"/>
  <c r="J84" i="25"/>
  <c r="J106" i="25"/>
  <c r="N83" i="25"/>
  <c r="N105" i="25"/>
  <c r="J83" i="25"/>
  <c r="J105" i="25"/>
  <c r="V82" i="25"/>
  <c r="V104" i="25"/>
  <c r="J82" i="25"/>
  <c r="J104" i="25"/>
  <c r="B82" i="25"/>
  <c r="B104" i="25"/>
  <c r="N81" i="25"/>
  <c r="N103" i="25"/>
  <c r="J81" i="25"/>
  <c r="J103" i="25"/>
  <c r="B81" i="25"/>
  <c r="B103" i="25"/>
  <c r="R80" i="25"/>
  <c r="R102" i="25"/>
  <c r="J80" i="25"/>
  <c r="J102" i="25"/>
  <c r="O70" i="25"/>
  <c r="C70" i="25"/>
  <c r="R88" i="25"/>
  <c r="J88" i="25"/>
  <c r="R79" i="25"/>
  <c r="J79" i="25"/>
  <c r="V78" i="25"/>
  <c r="N78" i="25"/>
  <c r="F78" i="25"/>
  <c r="N77" i="25"/>
  <c r="F77" i="25"/>
  <c r="V76" i="25"/>
  <c r="J76" i="25"/>
  <c r="R75" i="25"/>
  <c r="J75" i="25"/>
  <c r="V74" i="25"/>
  <c r="N74" i="25"/>
  <c r="F74" i="25"/>
  <c r="V73" i="25"/>
  <c r="N73" i="25"/>
  <c r="F73" i="25"/>
  <c r="V72" i="25"/>
  <c r="J72" i="25"/>
  <c r="B72" i="25"/>
  <c r="R71" i="25"/>
  <c r="J71" i="25"/>
  <c r="F71" i="25"/>
  <c r="E20" i="18"/>
  <c r="E16" i="18"/>
  <c r="E12" i="18"/>
  <c r="E8" i="18"/>
  <c r="L86" i="18"/>
  <c r="E4" i="21"/>
  <c r="E21" i="21"/>
  <c r="E19" i="21"/>
  <c r="E17" i="21"/>
  <c r="E15" i="21"/>
  <c r="E9" i="21"/>
  <c r="E7" i="21"/>
  <c r="E5" i="21"/>
  <c r="O70" i="21"/>
  <c r="V88" i="21"/>
  <c r="R87" i="21"/>
  <c r="B86" i="21"/>
  <c r="R84" i="21"/>
  <c r="N83" i="21"/>
  <c r="N80" i="21"/>
  <c r="B79" i="21"/>
  <c r="R78" i="21"/>
  <c r="J78" i="21"/>
  <c r="B78" i="21"/>
  <c r="R77" i="21"/>
  <c r="J77" i="21"/>
  <c r="B77" i="21"/>
  <c r="R76" i="21"/>
  <c r="F75" i="21"/>
  <c r="F81" i="23"/>
  <c r="F103" i="23"/>
  <c r="S70" i="23"/>
  <c r="O70" i="23"/>
  <c r="K70" i="23"/>
  <c r="G70" i="23"/>
  <c r="C70" i="23"/>
  <c r="N88" i="23"/>
  <c r="V87" i="23"/>
  <c r="N87" i="23"/>
  <c r="F87" i="23"/>
  <c r="N86" i="23"/>
  <c r="F86" i="23"/>
  <c r="V85" i="23"/>
  <c r="V84" i="23"/>
  <c r="N84" i="23"/>
  <c r="V83" i="23"/>
  <c r="F83" i="23"/>
  <c r="F82" i="23"/>
  <c r="B81" i="23"/>
  <c r="R80" i="23"/>
  <c r="R79" i="23"/>
  <c r="J79" i="23"/>
  <c r="J78" i="23"/>
  <c r="B78" i="23"/>
  <c r="J77" i="23"/>
  <c r="R76" i="23"/>
  <c r="B76" i="23"/>
  <c r="V74" i="23"/>
  <c r="N73" i="23"/>
  <c r="F72" i="23"/>
  <c r="Q79" i="24"/>
  <c r="Q82" i="24"/>
  <c r="F108" i="25"/>
  <c r="S72" i="21"/>
  <c r="C72" i="21"/>
  <c r="G71" i="21"/>
  <c r="J70" i="22"/>
  <c r="M87" i="22"/>
  <c r="U84" i="22"/>
  <c r="E82" i="22"/>
  <c r="M79" i="22"/>
  <c r="M78" i="22"/>
  <c r="M76" i="22"/>
  <c r="M74" i="22"/>
  <c r="E74" i="22"/>
  <c r="Q73" i="22"/>
  <c r="E73" i="22"/>
  <c r="I71" i="22"/>
  <c r="D4" i="25"/>
  <c r="E19" i="25"/>
  <c r="V86" i="25"/>
  <c r="V108" i="25"/>
  <c r="B86" i="25"/>
  <c r="B108" i="25"/>
  <c r="J85" i="25"/>
  <c r="J107" i="25"/>
  <c r="B85" i="25"/>
  <c r="B107" i="25"/>
  <c r="F84" i="25"/>
  <c r="F106" i="25"/>
  <c r="B84" i="25"/>
  <c r="B106" i="25"/>
  <c r="R83" i="25"/>
  <c r="R105" i="25"/>
  <c r="B83" i="25"/>
  <c r="B105" i="25"/>
  <c r="R82" i="25"/>
  <c r="R104" i="25"/>
  <c r="V80" i="25"/>
  <c r="V102" i="25"/>
  <c r="F80" i="25"/>
  <c r="F102" i="25"/>
  <c r="B80" i="25"/>
  <c r="B102" i="25"/>
  <c r="S70" i="25"/>
  <c r="N88" i="25"/>
  <c r="B88" i="25"/>
  <c r="R87" i="25"/>
  <c r="V79" i="25"/>
  <c r="N79" i="25"/>
  <c r="B79" i="25"/>
  <c r="J78" i="25"/>
  <c r="B78" i="25"/>
  <c r="R77" i="25"/>
  <c r="B77" i="25"/>
  <c r="R76" i="25"/>
  <c r="F76" i="25"/>
  <c r="V75" i="25"/>
  <c r="N75" i="25"/>
  <c r="B75" i="25"/>
  <c r="R74" i="25"/>
  <c r="J74" i="25"/>
  <c r="B74" i="25"/>
  <c r="R73" i="25"/>
  <c r="J73" i="25"/>
  <c r="B73" i="25"/>
  <c r="R72" i="25"/>
  <c r="N72" i="25"/>
  <c r="F72" i="25"/>
  <c r="V71" i="25"/>
  <c r="N71" i="25"/>
  <c r="B71" i="25"/>
  <c r="E22" i="18"/>
  <c r="E18" i="18"/>
  <c r="E10" i="18"/>
  <c r="E6" i="18"/>
  <c r="R88" i="17"/>
  <c r="N87" i="17"/>
  <c r="F87" i="17"/>
  <c r="J86" i="17"/>
  <c r="E88" i="24"/>
  <c r="Q87" i="24"/>
  <c r="E86" i="24"/>
  <c r="Y84" i="24"/>
  <c r="I84" i="24"/>
  <c r="M82" i="24"/>
  <c r="U81" i="24"/>
  <c r="Q80" i="24"/>
  <c r="E80" i="24"/>
  <c r="Y78" i="24"/>
  <c r="E78" i="24"/>
  <c r="M77" i="24"/>
  <c r="Y76" i="24"/>
  <c r="I76" i="24"/>
  <c r="U74" i="24"/>
  <c r="I74" i="24"/>
  <c r="U72" i="24"/>
  <c r="U71" i="24"/>
  <c r="E71" i="24"/>
  <c r="T70" i="22"/>
  <c r="L70" i="22"/>
  <c r="O87" i="22"/>
  <c r="O86" i="22"/>
  <c r="W84" i="22"/>
  <c r="W83" i="22"/>
  <c r="G82" i="22"/>
  <c r="G81" i="22"/>
  <c r="O79" i="22"/>
  <c r="O78" i="22"/>
  <c r="W76" i="22"/>
  <c r="W75" i="22"/>
  <c r="O74" i="22"/>
  <c r="E10" i="24"/>
  <c r="L80" i="24"/>
  <c r="L72" i="24"/>
  <c r="S100" i="22"/>
  <c r="G74" i="22"/>
  <c r="G73" i="22"/>
  <c r="W72" i="22"/>
  <c r="W71" i="22"/>
  <c r="O71" i="22"/>
  <c r="I87" i="25"/>
  <c r="Q86" i="25"/>
  <c r="U85" i="25"/>
  <c r="M85" i="25"/>
  <c r="M83" i="25"/>
  <c r="Q82" i="25"/>
  <c r="U81" i="25"/>
  <c r="E81" i="25"/>
  <c r="M88" i="20"/>
  <c r="U87" i="20"/>
  <c r="E87" i="20"/>
  <c r="M86" i="20"/>
  <c r="U85" i="20"/>
  <c r="U70" i="18"/>
  <c r="T88" i="18"/>
  <c r="D88" i="18"/>
  <c r="T87" i="18"/>
  <c r="L87" i="18"/>
  <c r="T86" i="18"/>
  <c r="D86" i="18"/>
  <c r="L85" i="18"/>
  <c r="D85" i="18"/>
  <c r="T84" i="18"/>
  <c r="D84" i="18"/>
  <c r="L83" i="18"/>
  <c r="T82" i="18"/>
  <c r="L82" i="18"/>
  <c r="D82" i="18"/>
  <c r="L81" i="18"/>
  <c r="T80" i="18"/>
  <c r="D80" i="18"/>
  <c r="T79" i="18"/>
  <c r="L79" i="18"/>
  <c r="T78" i="18"/>
  <c r="D78" i="18"/>
  <c r="L77" i="18"/>
  <c r="D77" i="18"/>
  <c r="T76" i="18"/>
  <c r="P76" i="18"/>
  <c r="L76" i="18"/>
  <c r="H76" i="18"/>
  <c r="D76" i="18"/>
  <c r="X75" i="18"/>
  <c r="T75" i="18"/>
  <c r="P75" i="18"/>
  <c r="L75" i="18"/>
  <c r="H75" i="18"/>
  <c r="D75" i="18"/>
  <c r="X74" i="18"/>
  <c r="T74" i="18"/>
  <c r="P74" i="18"/>
  <c r="L74" i="18"/>
  <c r="H74" i="18"/>
  <c r="D74" i="18"/>
  <c r="X73" i="18"/>
  <c r="T73" i="18"/>
  <c r="P73" i="18"/>
  <c r="L73" i="18"/>
  <c r="H73" i="18"/>
  <c r="D73" i="18"/>
  <c r="X72" i="18"/>
  <c r="T72" i="18"/>
  <c r="P72" i="18"/>
  <c r="L72" i="18"/>
  <c r="H72" i="18"/>
  <c r="D72" i="18"/>
  <c r="X71" i="18"/>
  <c r="T71" i="18"/>
  <c r="P71" i="18"/>
  <c r="L71" i="18"/>
  <c r="H71" i="18"/>
  <c r="D71" i="18"/>
  <c r="D70" i="19"/>
  <c r="G85" i="19"/>
  <c r="S87" i="19"/>
  <c r="U74" i="19"/>
  <c r="E74" i="19"/>
  <c r="I72" i="19"/>
  <c r="E72" i="19"/>
  <c r="Y71" i="19"/>
  <c r="U71" i="19"/>
  <c r="Q71" i="19"/>
  <c r="M71" i="19"/>
  <c r="I71" i="19"/>
  <c r="E71" i="19"/>
  <c r="J88" i="17"/>
  <c r="F88" i="17"/>
  <c r="B88" i="17"/>
  <c r="V87" i="17"/>
  <c r="B87" i="17"/>
  <c r="V86" i="17"/>
  <c r="R86" i="17"/>
  <c r="N86" i="17"/>
  <c r="R85" i="17"/>
  <c r="N85" i="17"/>
  <c r="J85" i="17"/>
  <c r="F85" i="17"/>
  <c r="J84" i="17"/>
  <c r="F84" i="17"/>
  <c r="B84" i="17"/>
  <c r="V83" i="17"/>
  <c r="B83" i="17"/>
  <c r="V82" i="17"/>
  <c r="R82" i="17"/>
  <c r="N82" i="17"/>
  <c r="R81" i="17"/>
  <c r="N81" i="17"/>
  <c r="J81" i="17"/>
  <c r="F81" i="17"/>
  <c r="B81" i="17"/>
  <c r="V80" i="17"/>
  <c r="R80" i="17"/>
  <c r="N80" i="17"/>
  <c r="J80" i="17"/>
  <c r="F80" i="17"/>
  <c r="B80" i="17"/>
  <c r="V79" i="17"/>
  <c r="R79" i="17"/>
  <c r="N79" i="17"/>
  <c r="J79" i="17"/>
  <c r="F79" i="17"/>
  <c r="B79" i="17"/>
  <c r="V78" i="17"/>
  <c r="R78" i="17"/>
  <c r="N78" i="17"/>
  <c r="J78" i="17"/>
  <c r="F78" i="17"/>
  <c r="B78" i="17"/>
  <c r="V77" i="17"/>
  <c r="R77" i="17"/>
  <c r="N77" i="17"/>
  <c r="J77" i="17"/>
  <c r="F77" i="17"/>
  <c r="B77" i="17"/>
  <c r="V76" i="17"/>
  <c r="R76" i="17"/>
  <c r="N76" i="17"/>
  <c r="J76" i="17"/>
  <c r="F76" i="17"/>
  <c r="B76" i="17"/>
  <c r="V75" i="17"/>
  <c r="R75" i="17"/>
  <c r="N75" i="17"/>
  <c r="J75" i="17"/>
  <c r="F75" i="17"/>
  <c r="B75" i="17"/>
  <c r="V74" i="17"/>
  <c r="R74" i="17"/>
  <c r="N74" i="17"/>
  <c r="J74" i="17"/>
  <c r="F74" i="17"/>
  <c r="B74" i="17"/>
  <c r="V73" i="17"/>
  <c r="R73" i="17"/>
  <c r="N73" i="17"/>
  <c r="J73" i="17"/>
  <c r="F73" i="17"/>
  <c r="B73" i="17"/>
  <c r="V72" i="17"/>
  <c r="R72" i="17"/>
  <c r="N72" i="17"/>
  <c r="J72" i="17"/>
  <c r="F72" i="17"/>
  <c r="B72" i="17"/>
  <c r="V71" i="17"/>
  <c r="R71" i="17"/>
  <c r="N71" i="17"/>
  <c r="J71" i="17"/>
  <c r="F71" i="17"/>
  <c r="B71" i="17"/>
  <c r="O70" i="18"/>
  <c r="C70" i="18"/>
  <c r="R76" i="18"/>
  <c r="N76" i="18"/>
  <c r="J76" i="18"/>
  <c r="F76" i="18"/>
  <c r="B76" i="18"/>
  <c r="V75" i="18"/>
  <c r="R75" i="18"/>
  <c r="N75" i="18"/>
  <c r="J75" i="18"/>
  <c r="F75" i="18"/>
  <c r="B75" i="18"/>
  <c r="V74" i="18"/>
  <c r="R74" i="18"/>
  <c r="N74" i="18"/>
  <c r="J74" i="18"/>
  <c r="F74" i="18"/>
  <c r="B74" i="18"/>
  <c r="V73" i="18"/>
  <c r="R73" i="18"/>
  <c r="N73" i="18"/>
  <c r="J73" i="18"/>
  <c r="F73" i="18"/>
  <c r="B73" i="18"/>
  <c r="V72" i="18"/>
  <c r="R72" i="18"/>
  <c r="N72" i="18"/>
  <c r="J72" i="18"/>
  <c r="F72" i="18"/>
  <c r="B72" i="18"/>
  <c r="V71" i="18"/>
  <c r="R71" i="18"/>
  <c r="N71" i="18"/>
  <c r="J71" i="18"/>
  <c r="F71" i="18"/>
  <c r="B71" i="18"/>
  <c r="X70" i="19"/>
  <c r="P70" i="19"/>
  <c r="H70" i="19"/>
  <c r="S88" i="19"/>
  <c r="K88" i="19"/>
  <c r="W87" i="19"/>
  <c r="O87" i="19"/>
  <c r="G87" i="19"/>
  <c r="W86" i="19"/>
  <c r="O86" i="19"/>
  <c r="G86" i="19"/>
  <c r="C86" i="19"/>
  <c r="S85" i="19"/>
  <c r="K85" i="19"/>
  <c r="C85" i="19"/>
  <c r="S84" i="19"/>
  <c r="G84" i="19"/>
  <c r="W83" i="19"/>
  <c r="O83" i="19"/>
  <c r="G83" i="19"/>
  <c r="W82" i="19"/>
  <c r="S82" i="19"/>
  <c r="K82" i="19"/>
  <c r="C82" i="19"/>
  <c r="S81" i="19"/>
  <c r="K81" i="19"/>
  <c r="C81" i="19"/>
  <c r="O80" i="19"/>
  <c r="G80" i="19"/>
  <c r="W79" i="19"/>
  <c r="O79" i="19"/>
  <c r="G79" i="19"/>
  <c r="C79" i="19"/>
  <c r="S78" i="19"/>
  <c r="K78" i="19"/>
  <c r="C78" i="19"/>
  <c r="S77" i="19"/>
  <c r="W76" i="19"/>
  <c r="K76" i="19"/>
  <c r="C76" i="19"/>
  <c r="S75" i="19"/>
  <c r="K75" i="19"/>
  <c r="G75" i="19"/>
  <c r="C75" i="19"/>
  <c r="O74" i="19"/>
  <c r="K74" i="19"/>
  <c r="W73" i="19"/>
  <c r="S73" i="19"/>
  <c r="O73" i="19"/>
  <c r="K73" i="19"/>
  <c r="G73" i="19"/>
  <c r="C73" i="19"/>
  <c r="W72" i="19"/>
  <c r="S72" i="19"/>
  <c r="O72" i="19"/>
  <c r="E85" i="20"/>
  <c r="M84" i="20"/>
  <c r="U83" i="20"/>
  <c r="E83" i="20"/>
  <c r="M82" i="20"/>
  <c r="U81" i="20"/>
  <c r="E81" i="20"/>
  <c r="M80" i="20"/>
  <c r="U79" i="20"/>
  <c r="P70" i="22"/>
  <c r="H70" i="22"/>
  <c r="D70" i="22"/>
  <c r="W88" i="22"/>
  <c r="S88" i="22"/>
  <c r="O88" i="22"/>
  <c r="K88" i="22"/>
  <c r="G88" i="22"/>
  <c r="W87" i="22"/>
  <c r="S87" i="22"/>
  <c r="K87" i="22"/>
  <c r="G87" i="22"/>
  <c r="C87" i="22"/>
  <c r="K86" i="22"/>
  <c r="G86" i="22"/>
  <c r="C86" i="22"/>
  <c r="W85" i="22"/>
  <c r="S85" i="22"/>
  <c r="O85" i="22"/>
  <c r="G85" i="22"/>
  <c r="C85" i="22"/>
  <c r="S84" i="22"/>
  <c r="O84" i="22"/>
  <c r="K84" i="22"/>
  <c r="S83" i="22"/>
  <c r="O83" i="22"/>
  <c r="K83" i="22"/>
  <c r="G83" i="22"/>
  <c r="C83" i="22"/>
  <c r="W82" i="22"/>
  <c r="O82" i="22"/>
  <c r="K82" i="22"/>
  <c r="C82" i="22"/>
  <c r="W81" i="22"/>
  <c r="S81" i="22"/>
  <c r="C81" i="22"/>
  <c r="W80" i="22"/>
  <c r="S80" i="22"/>
  <c r="O80" i="22"/>
  <c r="K80" i="22"/>
  <c r="G80" i="22"/>
  <c r="W79" i="22"/>
  <c r="S79" i="22"/>
  <c r="K79" i="22"/>
  <c r="G79" i="22"/>
  <c r="C79" i="22"/>
  <c r="K78" i="22"/>
  <c r="G78" i="22"/>
  <c r="C78" i="22"/>
  <c r="W77" i="22"/>
  <c r="S77" i="22"/>
  <c r="O77" i="22"/>
  <c r="G77" i="22"/>
  <c r="C77" i="22"/>
  <c r="S76" i="22"/>
  <c r="O76" i="22"/>
  <c r="K76" i="22"/>
  <c r="S75" i="22"/>
  <c r="O75" i="22"/>
  <c r="K75" i="22"/>
  <c r="G75" i="22"/>
  <c r="W74" i="22"/>
  <c r="K74" i="22"/>
  <c r="C74" i="22"/>
  <c r="W73" i="22"/>
  <c r="O73" i="22"/>
  <c r="C73" i="22"/>
  <c r="S72" i="22"/>
  <c r="O72" i="22"/>
  <c r="G72" i="22"/>
  <c r="S71" i="22"/>
  <c r="K71" i="22"/>
  <c r="G71" i="22"/>
  <c r="E4" i="17"/>
  <c r="E19" i="17"/>
  <c r="E17" i="17"/>
  <c r="E15" i="17"/>
  <c r="E11" i="17"/>
  <c r="E9" i="17"/>
  <c r="E7" i="17"/>
  <c r="E5" i="17"/>
  <c r="S88" i="17"/>
  <c r="K88" i="17"/>
  <c r="C88" i="17"/>
  <c r="S87" i="17"/>
  <c r="K87" i="17"/>
  <c r="C87" i="17"/>
  <c r="S86" i="17"/>
  <c r="K86" i="17"/>
  <c r="C86" i="17"/>
  <c r="S85" i="17"/>
  <c r="K85" i="17"/>
  <c r="C85" i="17"/>
  <c r="S84" i="17"/>
  <c r="K84" i="17"/>
  <c r="C84" i="17"/>
  <c r="S83" i="17"/>
  <c r="K83" i="17"/>
  <c r="C83" i="17"/>
  <c r="S82" i="17"/>
  <c r="K82" i="17"/>
  <c r="C82" i="17"/>
  <c r="S81" i="17"/>
  <c r="K81" i="17"/>
  <c r="C81" i="17"/>
  <c r="S80" i="17"/>
  <c r="K80" i="17"/>
  <c r="C80" i="17"/>
  <c r="S79" i="17"/>
  <c r="K79" i="17"/>
  <c r="C79" i="17"/>
  <c r="S78" i="17"/>
  <c r="K78" i="17"/>
  <c r="C78" i="17"/>
  <c r="S77" i="17"/>
  <c r="K77" i="17"/>
  <c r="C77" i="17"/>
  <c r="S76" i="17"/>
  <c r="K76" i="17"/>
  <c r="C76" i="17"/>
  <c r="S75" i="17"/>
  <c r="K75" i="17"/>
  <c r="C75" i="17"/>
  <c r="S74" i="17"/>
  <c r="K74" i="17"/>
  <c r="C74" i="17"/>
  <c r="S73" i="17"/>
  <c r="K73" i="17"/>
  <c r="C73" i="17"/>
  <c r="S72" i="17"/>
  <c r="K72" i="17"/>
  <c r="C72" i="17"/>
  <c r="S71" i="17"/>
  <c r="K71" i="17"/>
  <c r="C71" i="17"/>
  <c r="E17" i="19"/>
  <c r="E15" i="19"/>
  <c r="D9" i="19"/>
  <c r="E7" i="19"/>
  <c r="E5" i="19"/>
  <c r="V88" i="19"/>
  <c r="F87" i="19"/>
  <c r="N85" i="19"/>
  <c r="N83" i="19"/>
  <c r="V81" i="19"/>
  <c r="F80" i="19"/>
  <c r="F78" i="19"/>
  <c r="M70" i="21"/>
  <c r="M92" i="21"/>
  <c r="P83" i="21"/>
  <c r="P105" i="21"/>
  <c r="T82" i="21"/>
  <c r="T104" i="21"/>
  <c r="H82" i="21"/>
  <c r="H104" i="21"/>
  <c r="L81" i="21"/>
  <c r="L103" i="21"/>
  <c r="D81" i="21"/>
  <c r="D103" i="21"/>
  <c r="P79" i="21"/>
  <c r="P101" i="21"/>
  <c r="T78" i="21"/>
  <c r="T100" i="21"/>
  <c r="L78" i="21"/>
  <c r="L100" i="21"/>
  <c r="X76" i="21"/>
  <c r="X98" i="21"/>
  <c r="D76" i="21"/>
  <c r="D98" i="21"/>
  <c r="T75" i="21"/>
  <c r="T97" i="21"/>
  <c r="U70" i="21"/>
  <c r="X87" i="21"/>
  <c r="D87" i="21"/>
  <c r="T86" i="21"/>
  <c r="X83" i="21"/>
  <c r="P74" i="21"/>
  <c r="H74" i="21"/>
  <c r="X73" i="21"/>
  <c r="P73" i="21"/>
  <c r="H73" i="21"/>
  <c r="X72" i="21"/>
  <c r="P72" i="21"/>
  <c r="H72" i="21"/>
  <c r="X71" i="21"/>
  <c r="P71" i="21"/>
  <c r="H71" i="21"/>
  <c r="D7" i="22"/>
  <c r="K88" i="20"/>
  <c r="S87" i="20"/>
  <c r="C87" i="20"/>
  <c r="K86" i="20"/>
  <c r="E21" i="22"/>
  <c r="G76" i="22"/>
  <c r="C80" i="22"/>
  <c r="O81" i="22"/>
  <c r="C84" i="22"/>
  <c r="K85" i="22"/>
  <c r="W86" i="22"/>
  <c r="B70" i="22"/>
  <c r="V70" i="22"/>
  <c r="N70" i="22"/>
  <c r="Y88" i="22"/>
  <c r="U88" i="22"/>
  <c r="M88" i="22"/>
  <c r="I88" i="22"/>
  <c r="E88" i="22"/>
  <c r="Y87" i="22"/>
  <c r="U87" i="22"/>
  <c r="Q87" i="22"/>
  <c r="Y86" i="22"/>
  <c r="U86" i="22"/>
  <c r="Q86" i="22"/>
  <c r="I86" i="22"/>
  <c r="E86" i="22"/>
  <c r="U85" i="22"/>
  <c r="Q85" i="22"/>
  <c r="M85" i="22"/>
  <c r="I85" i="22"/>
  <c r="E85" i="22"/>
  <c r="Y84" i="22"/>
  <c r="I84" i="22"/>
  <c r="E84" i="22"/>
  <c r="Y83" i="22"/>
  <c r="Q83" i="22"/>
  <c r="M83" i="22"/>
  <c r="E83" i="22"/>
  <c r="Y82" i="22"/>
  <c r="U82" i="22"/>
  <c r="Q82" i="22"/>
  <c r="M82" i="22"/>
  <c r="I82" i="22"/>
  <c r="Q81" i="22"/>
  <c r="M81" i="22"/>
  <c r="I81" i="22"/>
  <c r="Y80" i="22"/>
  <c r="U80" i="22"/>
  <c r="M80" i="22"/>
  <c r="I80" i="22"/>
  <c r="E80" i="22"/>
  <c r="Y79" i="22"/>
  <c r="U79" i="22"/>
  <c r="Q79" i="22"/>
  <c r="Y78" i="22"/>
  <c r="U78" i="22"/>
  <c r="Q78" i="22"/>
  <c r="I78" i="22"/>
  <c r="E78" i="22"/>
  <c r="U77" i="22"/>
  <c r="Q77" i="22"/>
  <c r="M77" i="22"/>
  <c r="I77" i="22"/>
  <c r="E77" i="22"/>
  <c r="Y76" i="22"/>
  <c r="I76" i="22"/>
  <c r="E76" i="22"/>
  <c r="Y75" i="22"/>
  <c r="Q75" i="22"/>
  <c r="M75" i="22"/>
  <c r="E75" i="22"/>
  <c r="U74" i="22"/>
  <c r="Q74" i="22"/>
  <c r="I74" i="22"/>
  <c r="U73" i="22"/>
  <c r="M73" i="22"/>
  <c r="I73" i="22"/>
  <c r="Y72" i="22"/>
  <c r="M72" i="22"/>
  <c r="E72" i="22"/>
  <c r="Y71" i="22"/>
  <c r="Q71" i="22"/>
  <c r="E71" i="22"/>
  <c r="Y88" i="17"/>
  <c r="Q88" i="17"/>
  <c r="I88" i="17"/>
  <c r="Y87" i="17"/>
  <c r="Q87" i="17"/>
  <c r="I87" i="17"/>
  <c r="Y86" i="17"/>
  <c r="Q86" i="17"/>
  <c r="I86" i="17"/>
  <c r="Y85" i="17"/>
  <c r="Q85" i="17"/>
  <c r="I85" i="17"/>
  <c r="Y84" i="17"/>
  <c r="Q84" i="17"/>
  <c r="I84" i="17"/>
  <c r="Y83" i="17"/>
  <c r="Q83" i="17"/>
  <c r="I83" i="17"/>
  <c r="Y82" i="17"/>
  <c r="Q82" i="17"/>
  <c r="I82" i="17"/>
  <c r="Y81" i="17"/>
  <c r="Q81" i="17"/>
  <c r="I81" i="17"/>
  <c r="Y80" i="17"/>
  <c r="Q80" i="17"/>
  <c r="I80" i="17"/>
  <c r="Y79" i="17"/>
  <c r="Q79" i="17"/>
  <c r="I79" i="17"/>
  <c r="Y78" i="17"/>
  <c r="Q78" i="17"/>
  <c r="I78" i="17"/>
  <c r="Y77" i="17"/>
  <c r="Q77" i="17"/>
  <c r="I77" i="17"/>
  <c r="Y76" i="17"/>
  <c r="Q76" i="17"/>
  <c r="I76" i="17"/>
  <c r="Y75" i="17"/>
  <c r="Q75" i="17"/>
  <c r="I75" i="17"/>
  <c r="Y74" i="17"/>
  <c r="Q74" i="17"/>
  <c r="I74" i="17"/>
  <c r="Y73" i="17"/>
  <c r="Q73" i="17"/>
  <c r="I73" i="17"/>
  <c r="Y72" i="17"/>
  <c r="Q72" i="17"/>
  <c r="I72" i="17"/>
  <c r="Y71" i="17"/>
  <c r="Q71" i="17"/>
  <c r="I71" i="17"/>
  <c r="E22" i="19"/>
  <c r="E20" i="19"/>
  <c r="E16" i="19"/>
  <c r="E12" i="19"/>
  <c r="E10" i="19"/>
  <c r="E8" i="19"/>
  <c r="E6" i="19"/>
  <c r="P75" i="19"/>
  <c r="X73" i="19"/>
  <c r="D71" i="19"/>
  <c r="S70" i="21"/>
  <c r="G70" i="21"/>
  <c r="R88" i="21"/>
  <c r="V87" i="21"/>
  <c r="J87" i="21"/>
  <c r="J86" i="21"/>
  <c r="F86" i="21"/>
  <c r="B85" i="21"/>
  <c r="V84" i="21"/>
  <c r="V83" i="21"/>
  <c r="B83" i="21"/>
  <c r="V82" i="21"/>
  <c r="R82" i="21"/>
  <c r="N82" i="21"/>
  <c r="J82" i="21"/>
  <c r="F82" i="21"/>
  <c r="B82" i="21"/>
  <c r="N74" i="21"/>
  <c r="F74" i="21"/>
  <c r="V73" i="21"/>
  <c r="N73" i="21"/>
  <c r="F73" i="21"/>
  <c r="V72" i="21"/>
  <c r="N72" i="21"/>
  <c r="F72" i="21"/>
  <c r="V71" i="21"/>
  <c r="N71" i="21"/>
  <c r="F71" i="21"/>
  <c r="S85" i="20"/>
  <c r="C85" i="20"/>
  <c r="K84" i="20"/>
  <c r="S83" i="20"/>
  <c r="C83" i="20"/>
  <c r="K82" i="20"/>
  <c r="S81" i="20"/>
  <c r="C81" i="20"/>
  <c r="K80" i="20"/>
  <c r="S79" i="20"/>
  <c r="C79" i="20"/>
  <c r="K78" i="20"/>
  <c r="S77" i="20"/>
  <c r="C77" i="20"/>
  <c r="K76" i="20"/>
  <c r="S75" i="20"/>
  <c r="C75" i="20"/>
  <c r="K74" i="20"/>
  <c r="S73" i="20"/>
  <c r="C73" i="20"/>
  <c r="K72" i="20"/>
  <c r="S71" i="20"/>
  <c r="C71" i="20"/>
  <c r="W88" i="21"/>
  <c r="Y81" i="21"/>
  <c r="M80" i="21"/>
  <c r="Y77" i="21"/>
  <c r="E79" i="20"/>
  <c r="M78" i="20"/>
  <c r="U77" i="20"/>
  <c r="E77" i="20"/>
  <c r="M76" i="20"/>
  <c r="U75" i="20"/>
  <c r="E75" i="20"/>
  <c r="M74" i="20"/>
  <c r="U73" i="20"/>
  <c r="E73" i="20"/>
  <c r="M72" i="20"/>
  <c r="U71" i="20"/>
  <c r="E71" i="20"/>
  <c r="E18" i="22"/>
  <c r="E6" i="22"/>
  <c r="F85" i="24"/>
  <c r="N78" i="24"/>
  <c r="F73" i="24"/>
  <c r="V71" i="24"/>
  <c r="X88" i="25"/>
  <c r="T88" i="25"/>
  <c r="L88" i="25"/>
  <c r="D88" i="25"/>
  <c r="T87" i="25"/>
  <c r="P87" i="25"/>
  <c r="L87" i="25"/>
  <c r="T86" i="25"/>
  <c r="P86" i="25"/>
  <c r="D86" i="25"/>
  <c r="X85" i="25"/>
  <c r="P85" i="25"/>
  <c r="H85" i="25"/>
  <c r="D85" i="25"/>
  <c r="X84" i="25"/>
  <c r="L84" i="25"/>
  <c r="X83" i="25"/>
  <c r="T83" i="25"/>
  <c r="P83" i="25"/>
  <c r="L83" i="25"/>
  <c r="D83" i="25"/>
  <c r="X82" i="25"/>
  <c r="D82" i="25"/>
  <c r="T81" i="25"/>
  <c r="L81" i="25"/>
  <c r="H81" i="25"/>
  <c r="T80" i="25"/>
  <c r="P80" i="25"/>
  <c r="H80" i="25"/>
  <c r="D19" i="22"/>
  <c r="D15" i="22"/>
  <c r="D9" i="22"/>
  <c r="D5" i="22"/>
  <c r="W70" i="22"/>
  <c r="G70" i="22"/>
  <c r="R88" i="22"/>
  <c r="B88" i="22"/>
  <c r="J87" i="22"/>
  <c r="R86" i="22"/>
  <c r="B86" i="22"/>
  <c r="J85" i="22"/>
  <c r="R84" i="22"/>
  <c r="B84" i="22"/>
  <c r="J83" i="22"/>
  <c r="R82" i="22"/>
  <c r="B82" i="22"/>
  <c r="J81" i="22"/>
  <c r="R80" i="22"/>
  <c r="B80" i="22"/>
  <c r="J79" i="22"/>
  <c r="R78" i="22"/>
  <c r="B78" i="22"/>
  <c r="J77" i="22"/>
  <c r="R76" i="22"/>
  <c r="B76" i="22"/>
  <c r="J75" i="22"/>
  <c r="R74" i="22"/>
  <c r="B74" i="22"/>
  <c r="J73" i="22"/>
  <c r="R72" i="22"/>
  <c r="B72" i="22"/>
  <c r="J71" i="22"/>
  <c r="F71" i="23"/>
  <c r="R71" i="23"/>
  <c r="B72" i="23"/>
  <c r="N72" i="23"/>
  <c r="B73" i="23"/>
  <c r="J73" i="23"/>
  <c r="V73" i="23"/>
  <c r="J74" i="23"/>
  <c r="R74" i="23"/>
  <c r="J75" i="23"/>
  <c r="R78" i="23"/>
  <c r="F99" i="23"/>
  <c r="N100" i="23"/>
  <c r="N86" i="24"/>
  <c r="D83" i="24"/>
  <c r="E70" i="25"/>
  <c r="M70" i="25"/>
  <c r="D80" i="25"/>
  <c r="L80" i="25"/>
  <c r="H84" i="25"/>
  <c r="P84" i="25"/>
  <c r="T85" i="25"/>
  <c r="L86" i="25"/>
  <c r="H87" i="25"/>
  <c r="X87" i="25"/>
  <c r="E22" i="25"/>
  <c r="E20" i="25"/>
  <c r="E18" i="25"/>
  <c r="E16" i="25"/>
  <c r="E12" i="25"/>
  <c r="E10" i="25"/>
  <c r="E8" i="25"/>
  <c r="E6" i="25"/>
  <c r="M87" i="25"/>
  <c r="U86" i="25"/>
  <c r="E85" i="25"/>
  <c r="Q84" i="25"/>
  <c r="E84" i="25"/>
  <c r="M82" i="25"/>
  <c r="Y81" i="25"/>
  <c r="M81" i="25"/>
  <c r="M70" i="28"/>
  <c r="E70" i="28"/>
  <c r="P88" i="28"/>
  <c r="H88" i="28"/>
  <c r="P87" i="28"/>
  <c r="H87" i="28"/>
  <c r="X86" i="28"/>
  <c r="P86" i="28"/>
  <c r="X85" i="28"/>
  <c r="P85" i="28"/>
  <c r="X84" i="28"/>
  <c r="P84" i="28"/>
  <c r="H84" i="28"/>
  <c r="X83" i="28"/>
  <c r="H83" i="28"/>
  <c r="X82" i="28"/>
  <c r="H82" i="28"/>
  <c r="X81" i="28"/>
  <c r="P81" i="28"/>
  <c r="H81" i="28"/>
  <c r="P80" i="28"/>
  <c r="H80" i="28"/>
  <c r="P79" i="28"/>
  <c r="H79" i="28"/>
  <c r="X78" i="28"/>
  <c r="P78" i="28"/>
  <c r="X77" i="28"/>
  <c r="P77" i="28"/>
  <c r="D77" i="28"/>
  <c r="X76" i="28"/>
  <c r="T76" i="28"/>
  <c r="P76" i="28"/>
  <c r="L76" i="28"/>
  <c r="D76" i="28"/>
  <c r="T75" i="28"/>
  <c r="P75" i="28"/>
  <c r="L75" i="28"/>
  <c r="H75" i="28"/>
  <c r="D75" i="28"/>
  <c r="T74" i="28"/>
  <c r="L74" i="28"/>
  <c r="H74" i="28"/>
  <c r="D74" i="28"/>
  <c r="X73" i="28"/>
  <c r="T73" i="28"/>
  <c r="D73" i="28"/>
  <c r="T72" i="28"/>
  <c r="L72" i="28"/>
  <c r="D72" i="28"/>
  <c r="T71" i="28"/>
  <c r="L71" i="28"/>
  <c r="D11" i="26"/>
  <c r="W87" i="26"/>
  <c r="O86" i="26"/>
  <c r="G85" i="26"/>
  <c r="C84" i="26"/>
  <c r="C83" i="26"/>
  <c r="O81" i="26"/>
  <c r="W79" i="26"/>
  <c r="S78" i="26"/>
  <c r="O78" i="26"/>
  <c r="K78" i="26"/>
  <c r="G78" i="26"/>
  <c r="C78" i="26"/>
  <c r="W77" i="26"/>
  <c r="S77" i="26"/>
  <c r="O77" i="26"/>
  <c r="K77" i="26"/>
  <c r="G77" i="26"/>
  <c r="C77" i="26"/>
  <c r="W76" i="26"/>
  <c r="S76" i="26"/>
  <c r="O76" i="26"/>
  <c r="K76" i="26"/>
  <c r="G76" i="26"/>
  <c r="C76" i="26"/>
  <c r="W75" i="26"/>
  <c r="S75" i="26"/>
  <c r="O75" i="26"/>
  <c r="K75" i="26"/>
  <c r="G75" i="26"/>
  <c r="C75" i="26"/>
  <c r="W74" i="26"/>
  <c r="S74" i="26"/>
  <c r="O74" i="26"/>
  <c r="K74" i="26"/>
  <c r="G74" i="26"/>
  <c r="C74" i="26"/>
  <c r="E15" i="25"/>
  <c r="E9" i="25"/>
  <c r="E7" i="25"/>
  <c r="E5" i="25"/>
  <c r="R84" i="26"/>
  <c r="J79" i="26"/>
  <c r="D22" i="27"/>
  <c r="D18" i="27"/>
  <c r="D12" i="27"/>
  <c r="D8" i="27"/>
  <c r="D6" i="27"/>
  <c r="Y70" i="18"/>
  <c r="Q70" i="18"/>
  <c r="M70" i="18"/>
  <c r="I70" i="18"/>
  <c r="E70" i="18"/>
  <c r="X88" i="18"/>
  <c r="P88" i="18"/>
  <c r="H88" i="18"/>
  <c r="X87" i="18"/>
  <c r="P87" i="18"/>
  <c r="H87" i="18"/>
  <c r="X86" i="18"/>
  <c r="P86" i="18"/>
  <c r="H86" i="18"/>
  <c r="X85" i="18"/>
  <c r="P85" i="18"/>
  <c r="H85" i="18"/>
  <c r="X84" i="18"/>
  <c r="P84" i="18"/>
  <c r="H84" i="18"/>
  <c r="X83" i="18"/>
  <c r="P83" i="18"/>
  <c r="H83" i="18"/>
  <c r="X82" i="18"/>
  <c r="P82" i="18"/>
  <c r="H82" i="18"/>
  <c r="X81" i="18"/>
  <c r="P81" i="18"/>
  <c r="H81" i="18"/>
  <c r="X80" i="18"/>
  <c r="P80" i="18"/>
  <c r="H80" i="18"/>
  <c r="X79" i="18"/>
  <c r="P79" i="18"/>
  <c r="H79" i="18"/>
  <c r="X78" i="18"/>
  <c r="P78" i="18"/>
  <c r="H78" i="18"/>
  <c r="X77" i="18"/>
  <c r="P77" i="18"/>
  <c r="H77" i="18"/>
  <c r="X76" i="18"/>
  <c r="I70" i="19"/>
  <c r="X88" i="19"/>
  <c r="P88" i="19"/>
  <c r="H88" i="19"/>
  <c r="X87" i="19"/>
  <c r="P87" i="19"/>
  <c r="H87" i="19"/>
  <c r="X86" i="19"/>
  <c r="P86" i="19"/>
  <c r="H86" i="19"/>
  <c r="X85" i="19"/>
  <c r="P85" i="19"/>
  <c r="H85" i="19"/>
  <c r="X84" i="19"/>
  <c r="P84" i="19"/>
  <c r="H84" i="19"/>
  <c r="X83" i="19"/>
  <c r="P83" i="19"/>
  <c r="H83" i="19"/>
  <c r="X82" i="19"/>
  <c r="P82" i="19"/>
  <c r="H82" i="19"/>
  <c r="X81" i="19"/>
  <c r="P81" i="19"/>
  <c r="H81" i="19"/>
  <c r="X80" i="19"/>
  <c r="P80" i="19"/>
  <c r="H80" i="19"/>
  <c r="X79" i="19"/>
  <c r="P79" i="19"/>
  <c r="H79" i="19"/>
  <c r="X78" i="19"/>
  <c r="P78" i="19"/>
  <c r="H78" i="19"/>
  <c r="X77" i="19"/>
  <c r="T77" i="19"/>
  <c r="X76" i="19"/>
  <c r="P76" i="19"/>
  <c r="L76" i="19"/>
  <c r="D75" i="19"/>
  <c r="P74" i="19"/>
  <c r="L74" i="19"/>
  <c r="T73" i="19"/>
  <c r="H73" i="19"/>
  <c r="D73" i="19"/>
  <c r="P72" i="19"/>
  <c r="X71" i="19"/>
  <c r="T71" i="19"/>
  <c r="H71" i="19"/>
  <c r="Y88" i="20"/>
  <c r="U88" i="20"/>
  <c r="Q88" i="20"/>
  <c r="I88" i="20"/>
  <c r="E88" i="20"/>
  <c r="Y87" i="20"/>
  <c r="Q87" i="20"/>
  <c r="M87" i="20"/>
  <c r="I87" i="20"/>
  <c r="Y86" i="20"/>
  <c r="U86" i="20"/>
  <c r="Q86" i="20"/>
  <c r="I86" i="20"/>
  <c r="E86" i="20"/>
  <c r="Y85" i="20"/>
  <c r="Q85" i="20"/>
  <c r="M85" i="20"/>
  <c r="I85" i="20"/>
  <c r="Y84" i="20"/>
  <c r="U84" i="20"/>
  <c r="Q84" i="20"/>
  <c r="I84" i="20"/>
  <c r="E84" i="20"/>
  <c r="Y83" i="20"/>
  <c r="Q83" i="20"/>
  <c r="M83" i="20"/>
  <c r="I83" i="20"/>
  <c r="Y82" i="20"/>
  <c r="U82" i="20"/>
  <c r="Q82" i="20"/>
  <c r="I82" i="20"/>
  <c r="E82" i="20"/>
  <c r="Y81" i="20"/>
  <c r="Q81" i="20"/>
  <c r="M81" i="20"/>
  <c r="I81" i="20"/>
  <c r="Y80" i="20"/>
  <c r="U80" i="20"/>
  <c r="Q80" i="20"/>
  <c r="I80" i="20"/>
  <c r="E80" i="20"/>
  <c r="Y79" i="20"/>
  <c r="Q79" i="20"/>
  <c r="M79" i="20"/>
  <c r="I79" i="20"/>
  <c r="Y78" i="20"/>
  <c r="U78" i="20"/>
  <c r="Q78" i="20"/>
  <c r="I78" i="20"/>
  <c r="E78" i="20"/>
  <c r="Y77" i="20"/>
  <c r="Q77" i="20"/>
  <c r="M77" i="20"/>
  <c r="I77" i="20"/>
  <c r="Y76" i="20"/>
  <c r="U76" i="20"/>
  <c r="Q76" i="20"/>
  <c r="I76" i="20"/>
  <c r="E76" i="20"/>
  <c r="Y75" i="20"/>
  <c r="Q75" i="20"/>
  <c r="M75" i="20"/>
  <c r="I75" i="20"/>
  <c r="Y74" i="20"/>
  <c r="U74" i="20"/>
  <c r="Q74" i="20"/>
  <c r="I74" i="20"/>
  <c r="E74" i="20"/>
  <c r="Y73" i="20"/>
  <c r="Q73" i="20"/>
  <c r="M73" i="20"/>
  <c r="I73" i="20"/>
  <c r="Y72" i="20"/>
  <c r="U72" i="20"/>
  <c r="Q72" i="20"/>
  <c r="I72" i="20"/>
  <c r="E72" i="20"/>
  <c r="Y71" i="20"/>
  <c r="Q71" i="20"/>
  <c r="M71" i="20"/>
  <c r="I71" i="20"/>
  <c r="B70" i="23"/>
  <c r="V70" i="23"/>
  <c r="R70" i="23"/>
  <c r="N70" i="23"/>
  <c r="J70" i="23"/>
  <c r="F70" i="23"/>
  <c r="M81" i="23"/>
  <c r="E81" i="23"/>
  <c r="U80" i="23"/>
  <c r="M80" i="23"/>
  <c r="E80" i="23"/>
  <c r="U79" i="23"/>
  <c r="M79" i="23"/>
  <c r="E79" i="23"/>
  <c r="U78" i="23"/>
  <c r="M78" i="23"/>
  <c r="E78" i="23"/>
  <c r="U77" i="23"/>
  <c r="M77" i="23"/>
  <c r="E77" i="23"/>
  <c r="U76" i="23"/>
  <c r="M76" i="23"/>
  <c r="E76" i="23"/>
  <c r="U75" i="23"/>
  <c r="M75" i="23"/>
  <c r="E75" i="23"/>
  <c r="U74" i="23"/>
  <c r="M74" i="23"/>
  <c r="E74" i="23"/>
  <c r="U73" i="23"/>
  <c r="M73" i="23"/>
  <c r="E73" i="23"/>
  <c r="U72" i="23"/>
  <c r="M72" i="23"/>
  <c r="E72" i="23"/>
  <c r="U71" i="23"/>
  <c r="M71" i="23"/>
  <c r="E71" i="23"/>
  <c r="E4" i="27"/>
  <c r="D4" i="27"/>
  <c r="D21" i="27"/>
  <c r="E21" i="27"/>
  <c r="E11" i="27"/>
  <c r="D11" i="27"/>
  <c r="W70" i="27"/>
  <c r="S70" i="27"/>
  <c r="O70" i="27"/>
  <c r="K70" i="27"/>
  <c r="G70" i="27"/>
  <c r="C70" i="27"/>
  <c r="V88" i="27"/>
  <c r="R88" i="27"/>
  <c r="N88" i="27"/>
  <c r="J88" i="27"/>
  <c r="F88" i="27"/>
  <c r="B88" i="27"/>
  <c r="V87" i="27"/>
  <c r="R87" i="27"/>
  <c r="N87" i="27"/>
  <c r="J87" i="27"/>
  <c r="F87" i="27"/>
  <c r="B87" i="27"/>
  <c r="V86" i="27"/>
  <c r="R86" i="27"/>
  <c r="N86" i="27"/>
  <c r="J86" i="27"/>
  <c r="F86" i="27"/>
  <c r="B86" i="27"/>
  <c r="V85" i="27"/>
  <c r="R85" i="27"/>
  <c r="N85" i="27"/>
  <c r="J85" i="27"/>
  <c r="F85" i="27"/>
  <c r="B85" i="27"/>
  <c r="V84" i="27"/>
  <c r="R84" i="27"/>
  <c r="N84" i="27"/>
  <c r="J84" i="27"/>
  <c r="F84" i="27"/>
  <c r="B84" i="27"/>
  <c r="V83" i="27"/>
  <c r="R83" i="27"/>
  <c r="N83" i="27"/>
  <c r="J83" i="27"/>
  <c r="F83" i="27"/>
  <c r="B83" i="27"/>
  <c r="V82" i="27"/>
  <c r="R82" i="27"/>
  <c r="N82" i="27"/>
  <c r="J82" i="27"/>
  <c r="F82" i="27"/>
  <c r="B82" i="27"/>
  <c r="V81" i="27"/>
  <c r="R81" i="27"/>
  <c r="N81" i="27"/>
  <c r="J81" i="27"/>
  <c r="F81" i="27"/>
  <c r="B81" i="27"/>
  <c r="V80" i="27"/>
  <c r="R80" i="27"/>
  <c r="N80" i="27"/>
  <c r="J80" i="27"/>
  <c r="F80" i="27"/>
  <c r="B80" i="27"/>
  <c r="V79" i="27"/>
  <c r="R79" i="27"/>
  <c r="N79" i="27"/>
  <c r="J79" i="27"/>
  <c r="F79" i="27"/>
  <c r="B79" i="27"/>
  <c r="V78" i="27"/>
  <c r="R78" i="27"/>
  <c r="N78" i="27"/>
  <c r="J78" i="27"/>
  <c r="F78" i="27"/>
  <c r="B78" i="27"/>
  <c r="V77" i="27"/>
  <c r="R77" i="27"/>
  <c r="N77" i="27"/>
  <c r="J77" i="27"/>
  <c r="F77" i="27"/>
  <c r="B77" i="27"/>
  <c r="V76" i="27"/>
  <c r="R76" i="27"/>
  <c r="N76" i="27"/>
  <c r="J76" i="27"/>
  <c r="F76" i="27"/>
  <c r="B76" i="27"/>
  <c r="V75" i="27"/>
  <c r="R75" i="27"/>
  <c r="N75" i="27"/>
  <c r="J75" i="27"/>
  <c r="F75" i="27"/>
  <c r="B75" i="27"/>
  <c r="V74" i="27"/>
  <c r="R74" i="27"/>
  <c r="N74" i="27"/>
  <c r="J74" i="27"/>
  <c r="F74" i="27"/>
  <c r="B74" i="27"/>
  <c r="V73" i="27"/>
  <c r="R73" i="27"/>
  <c r="N73" i="27"/>
  <c r="J73" i="27"/>
  <c r="F73" i="27"/>
  <c r="B73" i="27"/>
  <c r="V72" i="27"/>
  <c r="R72" i="27"/>
  <c r="N72" i="27"/>
  <c r="J72" i="27"/>
  <c r="F72" i="27"/>
  <c r="B72" i="27"/>
  <c r="V71" i="27"/>
  <c r="R71" i="27"/>
  <c r="N71" i="27"/>
  <c r="J71" i="27"/>
  <c r="F71" i="27"/>
  <c r="B71" i="27"/>
  <c r="M104" i="17"/>
  <c r="E107" i="17"/>
  <c r="U109" i="17"/>
  <c r="E22" i="17"/>
  <c r="E20" i="17"/>
  <c r="E18" i="17"/>
  <c r="E16" i="17"/>
  <c r="E12" i="17"/>
  <c r="E10" i="17"/>
  <c r="E8" i="17"/>
  <c r="E6" i="17"/>
  <c r="Y70" i="17"/>
  <c r="U70" i="17"/>
  <c r="Q70" i="17"/>
  <c r="M70" i="17"/>
  <c r="I70" i="17"/>
  <c r="E70" i="17"/>
  <c r="X88" i="17"/>
  <c r="T88" i="17"/>
  <c r="P88" i="17"/>
  <c r="L88" i="17"/>
  <c r="H88" i="17"/>
  <c r="D88" i="17"/>
  <c r="X87" i="17"/>
  <c r="L106" i="18"/>
  <c r="E9" i="19"/>
  <c r="D21" i="19"/>
  <c r="D9" i="27"/>
  <c r="E83" i="17"/>
  <c r="U83" i="17"/>
  <c r="U85" i="17"/>
  <c r="M86" i="17"/>
  <c r="M88" i="17"/>
  <c r="X70" i="17"/>
  <c r="T70" i="17"/>
  <c r="P70" i="17"/>
  <c r="L70" i="17"/>
  <c r="H70" i="17"/>
  <c r="D70" i="17"/>
  <c r="T77" i="18"/>
  <c r="D79" i="18"/>
  <c r="L80" i="18"/>
  <c r="D83" i="18"/>
  <c r="T85" i="18"/>
  <c r="D87" i="18"/>
  <c r="L88" i="18"/>
  <c r="W70" i="18"/>
  <c r="S70" i="18"/>
  <c r="K70" i="18"/>
  <c r="D4" i="19"/>
  <c r="E4" i="19"/>
  <c r="D19" i="19"/>
  <c r="E19" i="19"/>
  <c r="E11" i="19"/>
  <c r="D11" i="19"/>
  <c r="W70" i="19"/>
  <c r="S70" i="19"/>
  <c r="O70" i="19"/>
  <c r="G70" i="19"/>
  <c r="C70" i="19"/>
  <c r="N88" i="19"/>
  <c r="V87" i="19"/>
  <c r="N87" i="19"/>
  <c r="V86" i="19"/>
  <c r="N86" i="19"/>
  <c r="V85" i="19"/>
  <c r="F85" i="19"/>
  <c r="V84" i="19"/>
  <c r="F84" i="19"/>
  <c r="V83" i="19"/>
  <c r="F83" i="19"/>
  <c r="N82" i="19"/>
  <c r="F82" i="19"/>
  <c r="N81" i="19"/>
  <c r="F81" i="19"/>
  <c r="N80" i="19"/>
  <c r="V79" i="19"/>
  <c r="N79" i="19"/>
  <c r="V78" i="19"/>
  <c r="N78" i="19"/>
  <c r="V77" i="19"/>
  <c r="V76" i="19"/>
  <c r="N76" i="19"/>
  <c r="F76" i="19"/>
  <c r="B76" i="19"/>
  <c r="V75" i="19"/>
  <c r="N75" i="19"/>
  <c r="J75" i="19"/>
  <c r="W88" i="20"/>
  <c r="S88" i="20"/>
  <c r="O88" i="20"/>
  <c r="G88" i="20"/>
  <c r="C88" i="20"/>
  <c r="W87" i="20"/>
  <c r="O87" i="20"/>
  <c r="K87" i="20"/>
  <c r="G87" i="20"/>
  <c r="W86" i="20"/>
  <c r="S86" i="20"/>
  <c r="O86" i="20"/>
  <c r="G86" i="20"/>
  <c r="C86" i="20"/>
  <c r="W85" i="20"/>
  <c r="O85" i="20"/>
  <c r="K85" i="20"/>
  <c r="G85" i="20"/>
  <c r="W84" i="20"/>
  <c r="S84" i="20"/>
  <c r="O84" i="20"/>
  <c r="G84" i="20"/>
  <c r="C84" i="20"/>
  <c r="W83" i="20"/>
  <c r="O83" i="20"/>
  <c r="K83" i="20"/>
  <c r="G83" i="20"/>
  <c r="W82" i="20"/>
  <c r="S82" i="20"/>
  <c r="O82" i="20"/>
  <c r="G82" i="20"/>
  <c r="C82" i="20"/>
  <c r="W81" i="20"/>
  <c r="O81" i="20"/>
  <c r="K81" i="20"/>
  <c r="G81" i="20"/>
  <c r="W80" i="20"/>
  <c r="S80" i="20"/>
  <c r="O80" i="20"/>
  <c r="G80" i="20"/>
  <c r="C80" i="20"/>
  <c r="W79" i="20"/>
  <c r="O79" i="20"/>
  <c r="K79" i="20"/>
  <c r="G79" i="20"/>
  <c r="W78" i="20"/>
  <c r="S78" i="20"/>
  <c r="O78" i="20"/>
  <c r="G78" i="20"/>
  <c r="C78" i="20"/>
  <c r="W77" i="20"/>
  <c r="O77" i="20"/>
  <c r="K77" i="20"/>
  <c r="G77" i="20"/>
  <c r="W76" i="20"/>
  <c r="S76" i="20"/>
  <c r="O76" i="20"/>
  <c r="G76" i="20"/>
  <c r="C76" i="20"/>
  <c r="W75" i="20"/>
  <c r="O75" i="20"/>
  <c r="K75" i="20"/>
  <c r="G75" i="20"/>
  <c r="W74" i="20"/>
  <c r="S74" i="20"/>
  <c r="O74" i="20"/>
  <c r="G74" i="20"/>
  <c r="C74" i="20"/>
  <c r="W73" i="20"/>
  <c r="O73" i="20"/>
  <c r="K73" i="20"/>
  <c r="G73" i="20"/>
  <c r="W72" i="20"/>
  <c r="S72" i="20"/>
  <c r="O72" i="20"/>
  <c r="G72" i="20"/>
  <c r="C72" i="20"/>
  <c r="W71" i="20"/>
  <c r="O71" i="20"/>
  <c r="K71" i="20"/>
  <c r="G71" i="20"/>
  <c r="X70" i="23"/>
  <c r="T70" i="23"/>
  <c r="P70" i="23"/>
  <c r="L70" i="23"/>
  <c r="H70" i="23"/>
  <c r="D70" i="23"/>
  <c r="Y70" i="27"/>
  <c r="U70" i="27"/>
  <c r="Q70" i="27"/>
  <c r="M70" i="27"/>
  <c r="I70" i="27"/>
  <c r="E70" i="27"/>
  <c r="X88" i="27"/>
  <c r="T88" i="27"/>
  <c r="P88" i="27"/>
  <c r="L88" i="27"/>
  <c r="H88" i="27"/>
  <c r="D88" i="27"/>
  <c r="X87" i="27"/>
  <c r="T87" i="27"/>
  <c r="P87" i="27"/>
  <c r="L87" i="27"/>
  <c r="H87" i="27"/>
  <c r="D87" i="27"/>
  <c r="X86" i="27"/>
  <c r="T86" i="27"/>
  <c r="P86" i="27"/>
  <c r="L86" i="27"/>
  <c r="H86" i="27"/>
  <c r="D86" i="27"/>
  <c r="X85" i="27"/>
  <c r="T85" i="27"/>
  <c r="P85" i="27"/>
  <c r="L85" i="27"/>
  <c r="H85" i="27"/>
  <c r="D85" i="27"/>
  <c r="X84" i="27"/>
  <c r="T84" i="27"/>
  <c r="P84" i="27"/>
  <c r="L84" i="27"/>
  <c r="H84" i="27"/>
  <c r="D84" i="27"/>
  <c r="X83" i="27"/>
  <c r="T83" i="27"/>
  <c r="P83" i="27"/>
  <c r="L83" i="27"/>
  <c r="H83" i="27"/>
  <c r="D83" i="27"/>
  <c r="X82" i="27"/>
  <c r="T82" i="27"/>
  <c r="P82" i="27"/>
  <c r="L82" i="27"/>
  <c r="H82" i="27"/>
  <c r="D82" i="27"/>
  <c r="X81" i="27"/>
  <c r="T81" i="27"/>
  <c r="P81" i="27"/>
  <c r="L81" i="27"/>
  <c r="H81" i="27"/>
  <c r="D81" i="27"/>
  <c r="X80" i="27"/>
  <c r="T80" i="27"/>
  <c r="P80" i="27"/>
  <c r="L80" i="27"/>
  <c r="H80" i="27"/>
  <c r="D80" i="27"/>
  <c r="X79" i="27"/>
  <c r="T79" i="27"/>
  <c r="P79" i="27"/>
  <c r="L79" i="27"/>
  <c r="H79" i="27"/>
  <c r="D79" i="27"/>
  <c r="X78" i="27"/>
  <c r="T78" i="27"/>
  <c r="P78" i="27"/>
  <c r="L78" i="27"/>
  <c r="H78" i="27"/>
  <c r="D78" i="27"/>
  <c r="X77" i="27"/>
  <c r="T77" i="27"/>
  <c r="P77" i="27"/>
  <c r="L77" i="27"/>
  <c r="H77" i="27"/>
  <c r="D77" i="27"/>
  <c r="X76" i="27"/>
  <c r="T76" i="27"/>
  <c r="P76" i="27"/>
  <c r="L76" i="27"/>
  <c r="H76" i="27"/>
  <c r="D76" i="27"/>
  <c r="X75" i="27"/>
  <c r="T75" i="27"/>
  <c r="P75" i="27"/>
  <c r="L75" i="27"/>
  <c r="H75" i="27"/>
  <c r="D75" i="27"/>
  <c r="X74" i="27"/>
  <c r="T74" i="27"/>
  <c r="P74" i="27"/>
  <c r="L74" i="27"/>
  <c r="H74" i="27"/>
  <c r="D74" i="27"/>
  <c r="X73" i="27"/>
  <c r="T73" i="27"/>
  <c r="P73" i="27"/>
  <c r="L73" i="27"/>
  <c r="H73" i="27"/>
  <c r="D73" i="27"/>
  <c r="X72" i="27"/>
  <c r="T72" i="27"/>
  <c r="P72" i="27"/>
  <c r="L72" i="27"/>
  <c r="H72" i="27"/>
  <c r="D72" i="27"/>
  <c r="X71" i="27"/>
  <c r="T71" i="27"/>
  <c r="P71" i="27"/>
  <c r="L71" i="27"/>
  <c r="H71" i="27"/>
  <c r="D71" i="27"/>
  <c r="D5" i="19"/>
  <c r="D17" i="19"/>
  <c r="E5" i="20"/>
  <c r="E4" i="20"/>
  <c r="E21" i="20"/>
  <c r="E15" i="20"/>
  <c r="E9" i="20"/>
  <c r="K70" i="20"/>
  <c r="L83" i="21"/>
  <c r="L105" i="21"/>
  <c r="D83" i="21"/>
  <c r="D105" i="21"/>
  <c r="X82" i="21"/>
  <c r="X104" i="21"/>
  <c r="D82" i="21"/>
  <c r="D104" i="21"/>
  <c r="T81" i="21"/>
  <c r="T103" i="21"/>
  <c r="P81" i="21"/>
  <c r="P103" i="21"/>
  <c r="T80" i="21"/>
  <c r="T102" i="21"/>
  <c r="L80" i="21"/>
  <c r="L102" i="21"/>
  <c r="H80" i="21"/>
  <c r="H102" i="21"/>
  <c r="L79" i="21"/>
  <c r="L101" i="21"/>
  <c r="D79" i="21"/>
  <c r="D101" i="21"/>
  <c r="X78" i="21"/>
  <c r="X100" i="21"/>
  <c r="D78" i="21"/>
  <c r="D100" i="21"/>
  <c r="T77" i="21"/>
  <c r="T99" i="21"/>
  <c r="P77" i="21"/>
  <c r="P99" i="21"/>
  <c r="T76" i="21"/>
  <c r="T98" i="21"/>
  <c r="L76" i="21"/>
  <c r="L98" i="21"/>
  <c r="H76" i="21"/>
  <c r="H98" i="21"/>
  <c r="L75" i="21"/>
  <c r="L97" i="21"/>
  <c r="D75" i="21"/>
  <c r="D97" i="21"/>
  <c r="X74" i="21"/>
  <c r="X96" i="21"/>
  <c r="Q70" i="21"/>
  <c r="I70" i="21"/>
  <c r="E70" i="21"/>
  <c r="X88" i="21"/>
  <c r="T88" i="21"/>
  <c r="P88" i="21"/>
  <c r="H88" i="21"/>
  <c r="T87" i="21"/>
  <c r="P87" i="21"/>
  <c r="L87" i="21"/>
  <c r="H87" i="21"/>
  <c r="X86" i="21"/>
  <c r="L86" i="21"/>
  <c r="H86" i="21"/>
  <c r="D86" i="21"/>
  <c r="X85" i="21"/>
  <c r="P85" i="21"/>
  <c r="D85" i="21"/>
  <c r="X84" i="21"/>
  <c r="T84" i="21"/>
  <c r="P84" i="21"/>
  <c r="H84" i="21"/>
  <c r="T83" i="21"/>
  <c r="L74" i="21"/>
  <c r="D74" i="21"/>
  <c r="T73" i="21"/>
  <c r="L73" i="21"/>
  <c r="D73" i="21"/>
  <c r="T72" i="21"/>
  <c r="L72" i="21"/>
  <c r="D72" i="21"/>
  <c r="T71" i="21"/>
  <c r="L71" i="21"/>
  <c r="D71" i="21"/>
  <c r="Y88" i="24"/>
  <c r="Q88" i="24"/>
  <c r="M88" i="24"/>
  <c r="I88" i="24"/>
  <c r="Y87" i="24"/>
  <c r="U87" i="24"/>
  <c r="M87" i="24"/>
  <c r="I87" i="24"/>
  <c r="E87" i="24"/>
  <c r="U86" i="24"/>
  <c r="Q86" i="24"/>
  <c r="M86" i="24"/>
  <c r="I86" i="24"/>
  <c r="Y85" i="24"/>
  <c r="U85" i="24"/>
  <c r="Q85" i="24"/>
  <c r="I85" i="24"/>
  <c r="E85" i="24"/>
  <c r="U84" i="24"/>
  <c r="Q84" i="24"/>
  <c r="M84" i="24"/>
  <c r="E84" i="24"/>
  <c r="Y83" i="24"/>
  <c r="U83" i="24"/>
  <c r="Q83" i="24"/>
  <c r="I83" i="24"/>
  <c r="E83" i="24"/>
  <c r="Y82" i="24"/>
  <c r="U82" i="24"/>
  <c r="I82" i="24"/>
  <c r="E82" i="24"/>
  <c r="Y81" i="24"/>
  <c r="Q81" i="24"/>
  <c r="M81" i="24"/>
  <c r="I81" i="24"/>
  <c r="E81" i="24"/>
  <c r="Y80" i="24"/>
  <c r="U80" i="24"/>
  <c r="M80" i="24"/>
  <c r="I80" i="24"/>
  <c r="Y79" i="24"/>
  <c r="U79" i="24"/>
  <c r="M79" i="24"/>
  <c r="I79" i="24"/>
  <c r="E79" i="24"/>
  <c r="U78" i="24"/>
  <c r="Q78" i="24"/>
  <c r="M78" i="24"/>
  <c r="I78" i="24"/>
  <c r="Y77" i="24"/>
  <c r="U77" i="24"/>
  <c r="Q77" i="24"/>
  <c r="I77" i="24"/>
  <c r="E77" i="24"/>
  <c r="U76" i="24"/>
  <c r="Q76" i="24"/>
  <c r="M76" i="24"/>
  <c r="E76" i="24"/>
  <c r="Y75" i="24"/>
  <c r="U75" i="24"/>
  <c r="Q75" i="24"/>
  <c r="I75" i="24"/>
  <c r="E75" i="24"/>
  <c r="Y74" i="24"/>
  <c r="Q74" i="24"/>
  <c r="M74" i="24"/>
  <c r="E74" i="24"/>
  <c r="Y73" i="24"/>
  <c r="U73" i="24"/>
  <c r="M73" i="24"/>
  <c r="I73" i="24"/>
  <c r="E73" i="24"/>
  <c r="Y72" i="24"/>
  <c r="Q72" i="24"/>
  <c r="M72" i="24"/>
  <c r="I72" i="24"/>
  <c r="E72" i="24"/>
  <c r="Q71" i="24"/>
  <c r="M71" i="24"/>
  <c r="I71" i="24"/>
  <c r="W70" i="25"/>
  <c r="W92" i="25"/>
  <c r="T87" i="17"/>
  <c r="P87" i="17"/>
  <c r="L87" i="17"/>
  <c r="H87" i="17"/>
  <c r="D87" i="17"/>
  <c r="X86" i="17"/>
  <c r="T86" i="17"/>
  <c r="P86" i="17"/>
  <c r="L86" i="17"/>
  <c r="H86" i="17"/>
  <c r="D86" i="17"/>
  <c r="X85" i="17"/>
  <c r="T85" i="17"/>
  <c r="P85" i="17"/>
  <c r="L85" i="17"/>
  <c r="H85" i="17"/>
  <c r="D85" i="17"/>
  <c r="X84" i="17"/>
  <c r="T84" i="17"/>
  <c r="P84" i="17"/>
  <c r="L84" i="17"/>
  <c r="H84" i="17"/>
  <c r="D84" i="17"/>
  <c r="X83" i="17"/>
  <c r="T83" i="17"/>
  <c r="P83" i="17"/>
  <c r="L83" i="17"/>
  <c r="H83" i="17"/>
  <c r="D83" i="17"/>
  <c r="X82" i="17"/>
  <c r="T82" i="17"/>
  <c r="P82" i="17"/>
  <c r="L82" i="17"/>
  <c r="H82" i="17"/>
  <c r="D82" i="17"/>
  <c r="X81" i="17"/>
  <c r="T81" i="17"/>
  <c r="P81" i="17"/>
  <c r="L81" i="17"/>
  <c r="H81" i="17"/>
  <c r="D81" i="17"/>
  <c r="X80" i="17"/>
  <c r="T80" i="17"/>
  <c r="P80" i="17"/>
  <c r="L80" i="17"/>
  <c r="H80" i="17"/>
  <c r="D80" i="17"/>
  <c r="X79" i="17"/>
  <c r="T79" i="17"/>
  <c r="P79" i="17"/>
  <c r="L79" i="17"/>
  <c r="H79" i="17"/>
  <c r="D79" i="17"/>
  <c r="X78" i="17"/>
  <c r="T78" i="17"/>
  <c r="P78" i="17"/>
  <c r="L78" i="17"/>
  <c r="H78" i="17"/>
  <c r="D78" i="17"/>
  <c r="X77" i="17"/>
  <c r="T77" i="17"/>
  <c r="P77" i="17"/>
  <c r="L77" i="17"/>
  <c r="H77" i="17"/>
  <c r="D77" i="17"/>
  <c r="X76" i="17"/>
  <c r="T76" i="17"/>
  <c r="P76" i="17"/>
  <c r="L76" i="17"/>
  <c r="H76" i="17"/>
  <c r="D76" i="17"/>
  <c r="X75" i="17"/>
  <c r="T75" i="17"/>
  <c r="P75" i="17"/>
  <c r="L75" i="17"/>
  <c r="H75" i="17"/>
  <c r="D75" i="17"/>
  <c r="X74" i="17"/>
  <c r="T74" i="17"/>
  <c r="P74" i="17"/>
  <c r="L74" i="17"/>
  <c r="H74" i="17"/>
  <c r="D74" i="17"/>
  <c r="X73" i="17"/>
  <c r="T73" i="17"/>
  <c r="P73" i="17"/>
  <c r="L73" i="17"/>
  <c r="H73" i="17"/>
  <c r="D73" i="17"/>
  <c r="X72" i="17"/>
  <c r="T72" i="17"/>
  <c r="P72" i="17"/>
  <c r="L72" i="17"/>
  <c r="H72" i="17"/>
  <c r="D72" i="17"/>
  <c r="X71" i="17"/>
  <c r="T71" i="17"/>
  <c r="P71" i="17"/>
  <c r="L71" i="17"/>
  <c r="H71" i="17"/>
  <c r="D71" i="17"/>
  <c r="Y74" i="19"/>
  <c r="Q74" i="19"/>
  <c r="I74" i="19"/>
  <c r="Y73" i="19"/>
  <c r="C70" i="20"/>
  <c r="Y70" i="21"/>
  <c r="L85" i="21"/>
  <c r="L88" i="21"/>
  <c r="L104" i="21"/>
  <c r="W70" i="21"/>
  <c r="C70" i="21"/>
  <c r="N88" i="21"/>
  <c r="J88" i="21"/>
  <c r="F88" i="21"/>
  <c r="B88" i="21"/>
  <c r="F87" i="21"/>
  <c r="B87" i="21"/>
  <c r="V86" i="21"/>
  <c r="R86" i="21"/>
  <c r="V85" i="21"/>
  <c r="R85" i="21"/>
  <c r="N85" i="21"/>
  <c r="J85" i="21"/>
  <c r="N84" i="21"/>
  <c r="J84" i="21"/>
  <c r="F84" i="21"/>
  <c r="B84" i="21"/>
  <c r="F83" i="21"/>
  <c r="V81" i="21"/>
  <c r="R81" i="21"/>
  <c r="N81" i="21"/>
  <c r="J81" i="21"/>
  <c r="F81" i="21"/>
  <c r="B81" i="21"/>
  <c r="V80" i="21"/>
  <c r="R80" i="21"/>
  <c r="J80" i="21"/>
  <c r="F80" i="21"/>
  <c r="B80" i="21"/>
  <c r="V79" i="21"/>
  <c r="R79" i="21"/>
  <c r="N79" i="21"/>
  <c r="J79" i="21"/>
  <c r="V77" i="21"/>
  <c r="N76" i="21"/>
  <c r="J76" i="21"/>
  <c r="F76" i="21"/>
  <c r="B76" i="21"/>
  <c r="V75" i="21"/>
  <c r="R75" i="21"/>
  <c r="N75" i="21"/>
  <c r="J75" i="21"/>
  <c r="B75" i="21"/>
  <c r="V74" i="21"/>
  <c r="R74" i="21"/>
  <c r="J74" i="21"/>
  <c r="B74" i="21"/>
  <c r="R73" i="21"/>
  <c r="J73" i="21"/>
  <c r="B73" i="21"/>
  <c r="R72" i="21"/>
  <c r="J72" i="21"/>
  <c r="B72" i="21"/>
  <c r="R71" i="21"/>
  <c r="J71" i="21"/>
  <c r="B71" i="21"/>
  <c r="M83" i="24"/>
  <c r="Y86" i="24"/>
  <c r="U88" i="24"/>
  <c r="E22" i="20"/>
  <c r="E20" i="20"/>
  <c r="E18" i="20"/>
  <c r="E16" i="20"/>
  <c r="E12" i="20"/>
  <c r="E10" i="20"/>
  <c r="E8" i="20"/>
  <c r="E6" i="20"/>
  <c r="D4" i="21"/>
  <c r="D21" i="21"/>
  <c r="D19" i="21"/>
  <c r="D17" i="21"/>
  <c r="D15" i="21"/>
  <c r="D11" i="21"/>
  <c r="D9" i="21"/>
  <c r="D7" i="21"/>
  <c r="D5" i="21"/>
  <c r="G70" i="20"/>
  <c r="V88" i="20"/>
  <c r="R88" i="20"/>
  <c r="N88" i="20"/>
  <c r="J88" i="20"/>
  <c r="F88" i="20"/>
  <c r="B88" i="20"/>
  <c r="V87" i="20"/>
  <c r="R87" i="20"/>
  <c r="N87" i="20"/>
  <c r="J87" i="20"/>
  <c r="F87" i="20"/>
  <c r="B87" i="20"/>
  <c r="V86" i="20"/>
  <c r="R86" i="20"/>
  <c r="N86" i="20"/>
  <c r="J86" i="20"/>
  <c r="F86" i="20"/>
  <c r="B86" i="20"/>
  <c r="V85" i="20"/>
  <c r="R85" i="20"/>
  <c r="N85" i="20"/>
  <c r="J85" i="20"/>
  <c r="F85" i="20"/>
  <c r="B85" i="20"/>
  <c r="V84" i="20"/>
  <c r="R84" i="20"/>
  <c r="N84" i="20"/>
  <c r="J84" i="20"/>
  <c r="F84" i="20"/>
  <c r="B84" i="20"/>
  <c r="V83" i="20"/>
  <c r="R83" i="20"/>
  <c r="N83" i="20"/>
  <c r="J83" i="20"/>
  <c r="F83" i="20"/>
  <c r="B83" i="20"/>
  <c r="V82" i="20"/>
  <c r="R82" i="20"/>
  <c r="N82" i="20"/>
  <c r="J82" i="20"/>
  <c r="F82" i="20"/>
  <c r="B82" i="20"/>
  <c r="V81" i="20"/>
  <c r="R81" i="20"/>
  <c r="N81" i="20"/>
  <c r="J81" i="20"/>
  <c r="F81" i="20"/>
  <c r="B81" i="20"/>
  <c r="V80" i="20"/>
  <c r="R80" i="20"/>
  <c r="N80" i="20"/>
  <c r="J80" i="20"/>
  <c r="F80" i="20"/>
  <c r="B80" i="20"/>
  <c r="V79" i="20"/>
  <c r="R79" i="20"/>
  <c r="N79" i="20"/>
  <c r="J79" i="20"/>
  <c r="F79" i="20"/>
  <c r="B79" i="20"/>
  <c r="V78" i="20"/>
  <c r="R78" i="20"/>
  <c r="N78" i="20"/>
  <c r="J78" i="20"/>
  <c r="F78" i="20"/>
  <c r="B78" i="20"/>
  <c r="V77" i="20"/>
  <c r="R77" i="20"/>
  <c r="N77" i="20"/>
  <c r="J77" i="20"/>
  <c r="F77" i="20"/>
  <c r="B77" i="20"/>
  <c r="V76" i="20"/>
  <c r="R76" i="20"/>
  <c r="N76" i="20"/>
  <c r="J76" i="20"/>
  <c r="F76" i="20"/>
  <c r="B76" i="20"/>
  <c r="V75" i="20"/>
  <c r="R75" i="20"/>
  <c r="N75" i="20"/>
  <c r="J75" i="20"/>
  <c r="F75" i="20"/>
  <c r="B75" i="20"/>
  <c r="V74" i="20"/>
  <c r="R74" i="20"/>
  <c r="N74" i="20"/>
  <c r="J74" i="20"/>
  <c r="F74" i="20"/>
  <c r="B74" i="20"/>
  <c r="V73" i="20"/>
  <c r="R73" i="20"/>
  <c r="N73" i="20"/>
  <c r="J73" i="20"/>
  <c r="F73" i="20"/>
  <c r="B73" i="20"/>
  <c r="V72" i="20"/>
  <c r="R72" i="20"/>
  <c r="N72" i="20"/>
  <c r="J72" i="20"/>
  <c r="F72" i="20"/>
  <c r="B72" i="20"/>
  <c r="V71" i="20"/>
  <c r="R71" i="20"/>
  <c r="N71" i="20"/>
  <c r="J71" i="20"/>
  <c r="F71" i="20"/>
  <c r="B71" i="20"/>
  <c r="E22" i="21"/>
  <c r="E20" i="21"/>
  <c r="E18" i="21"/>
  <c r="E16" i="21"/>
  <c r="E12" i="21"/>
  <c r="E10" i="21"/>
  <c r="E8" i="21"/>
  <c r="E6" i="21"/>
  <c r="U81" i="21"/>
  <c r="E79" i="21"/>
  <c r="M76" i="21"/>
  <c r="D7" i="23"/>
  <c r="E21" i="24"/>
  <c r="N88" i="24"/>
  <c r="F87" i="24"/>
  <c r="V85" i="24"/>
  <c r="N84" i="24"/>
  <c r="F83" i="24"/>
  <c r="V81" i="24"/>
  <c r="N80" i="24"/>
  <c r="F79" i="24"/>
  <c r="V77" i="24"/>
  <c r="N76" i="24"/>
  <c r="F75" i="24"/>
  <c r="V73" i="24"/>
  <c r="N72" i="24"/>
  <c r="F71" i="24"/>
  <c r="D21" i="25"/>
  <c r="D19" i="25"/>
  <c r="D17" i="25"/>
  <c r="D15" i="25"/>
  <c r="D11" i="25"/>
  <c r="D9" i="25"/>
  <c r="D7" i="25"/>
  <c r="D5" i="25"/>
  <c r="G88" i="25"/>
  <c r="W87" i="25"/>
  <c r="K87" i="25"/>
  <c r="W86" i="25"/>
  <c r="D18" i="23"/>
  <c r="D12" i="23"/>
  <c r="E8" i="23"/>
  <c r="E22" i="24"/>
  <c r="E20" i="24"/>
  <c r="E18" i="24"/>
  <c r="E16" i="24"/>
  <c r="E8" i="24"/>
  <c r="E6" i="24"/>
  <c r="L88" i="24"/>
  <c r="T85" i="24"/>
  <c r="T77" i="24"/>
  <c r="D75" i="24"/>
  <c r="E87" i="25"/>
  <c r="T70" i="26"/>
  <c r="D70" i="26"/>
  <c r="S88" i="26"/>
  <c r="K88" i="26"/>
  <c r="C88" i="26"/>
  <c r="S87" i="26"/>
  <c r="K87" i="26"/>
  <c r="C87" i="26"/>
  <c r="S86" i="26"/>
  <c r="K86" i="26"/>
  <c r="C86" i="26"/>
  <c r="S85" i="26"/>
  <c r="K85" i="26"/>
  <c r="C85" i="26"/>
  <c r="K84" i="26"/>
  <c r="W83" i="26"/>
  <c r="O83" i="26"/>
  <c r="K83" i="26"/>
  <c r="G83" i="26"/>
  <c r="W82" i="26"/>
  <c r="S82" i="26"/>
  <c r="K82" i="26"/>
  <c r="S81" i="26"/>
  <c r="G81" i="26"/>
  <c r="W80" i="26"/>
  <c r="S80" i="26"/>
  <c r="O80" i="26"/>
  <c r="G80" i="26"/>
  <c r="C80" i="26"/>
  <c r="S79" i="26"/>
  <c r="C79" i="26"/>
  <c r="K92" i="25"/>
  <c r="N107" i="25"/>
  <c r="J108" i="25"/>
  <c r="R108" i="25"/>
  <c r="E19" i="26"/>
  <c r="E11" i="26"/>
  <c r="D5" i="26"/>
  <c r="E22" i="27"/>
  <c r="E18" i="27"/>
  <c r="E12" i="27"/>
  <c r="E8" i="27"/>
  <c r="E6" i="27"/>
  <c r="Y70" i="28"/>
  <c r="Q70" i="28"/>
  <c r="I70" i="28"/>
  <c r="T88" i="28"/>
  <c r="L88" i="28"/>
  <c r="D88" i="28"/>
  <c r="T87" i="28"/>
  <c r="L87" i="28"/>
  <c r="D87" i="28"/>
  <c r="T86" i="28"/>
  <c r="L86" i="28"/>
  <c r="D86" i="28"/>
  <c r="T85" i="28"/>
  <c r="L85" i="28"/>
  <c r="D85" i="28"/>
  <c r="T84" i="28"/>
  <c r="L84" i="28"/>
  <c r="D84" i="28"/>
  <c r="T83" i="28"/>
  <c r="L83" i="28"/>
  <c r="D83" i="28"/>
  <c r="T82" i="28"/>
  <c r="L82" i="28"/>
  <c r="D82" i="28"/>
  <c r="T81" i="28"/>
  <c r="L81" i="28"/>
  <c r="D81" i="28"/>
  <c r="T80" i="28"/>
  <c r="L80" i="28"/>
  <c r="D80" i="28"/>
  <c r="T79" i="28"/>
  <c r="L79" i="28"/>
  <c r="D79" i="28"/>
  <c r="T78" i="28"/>
  <c r="L78" i="28"/>
  <c r="D78" i="28"/>
  <c r="T77" i="28"/>
  <c r="L77" i="28"/>
  <c r="H73" i="28"/>
  <c r="X72" i="28"/>
  <c r="P72" i="28"/>
  <c r="H72" i="28"/>
  <c r="X71" i="28"/>
  <c r="P71" i="28"/>
  <c r="H71" i="28"/>
  <c r="D19" i="27"/>
  <c r="E17" i="27"/>
  <c r="D15" i="27"/>
  <c r="E7" i="27"/>
  <c r="D5" i="27"/>
  <c r="D16" i="28"/>
  <c r="E16" i="28"/>
  <c r="D6" i="28"/>
  <c r="E6" i="28"/>
  <c r="U72" i="28"/>
  <c r="M72" i="28"/>
  <c r="I72" i="28"/>
  <c r="Y71" i="28"/>
  <c r="Q71" i="28"/>
  <c r="I71" i="28"/>
  <c r="U70" i="19"/>
  <c r="M70" i="19"/>
  <c r="T88" i="19"/>
  <c r="T87" i="19"/>
  <c r="D87" i="19"/>
  <c r="T86" i="19"/>
  <c r="T85" i="19"/>
  <c r="L85" i="19"/>
  <c r="L84" i="19"/>
  <c r="D84" i="19"/>
  <c r="L83" i="19"/>
  <c r="D83" i="19"/>
  <c r="D82" i="19"/>
  <c r="L81" i="19"/>
  <c r="D81" i="19"/>
  <c r="D80" i="19"/>
  <c r="T79" i="19"/>
  <c r="D79" i="19"/>
  <c r="D78" i="19"/>
  <c r="P77" i="19"/>
  <c r="H77" i="19"/>
  <c r="T76" i="19"/>
  <c r="D76" i="19"/>
  <c r="T75" i="19"/>
  <c r="X74" i="19"/>
  <c r="H74" i="19"/>
  <c r="P73" i="19"/>
  <c r="T72" i="19"/>
  <c r="H72" i="19"/>
  <c r="P71" i="19"/>
  <c r="Y70" i="22"/>
  <c r="Q70" i="22"/>
  <c r="I70" i="22"/>
  <c r="X88" i="22"/>
  <c r="L88" i="22"/>
  <c r="D88" i="22"/>
  <c r="T87" i="22"/>
  <c r="L87" i="22"/>
  <c r="D87" i="22"/>
  <c r="T86" i="22"/>
  <c r="L86" i="22"/>
  <c r="D86" i="22"/>
  <c r="T85" i="22"/>
  <c r="L85" i="22"/>
  <c r="D85" i="22"/>
  <c r="T84" i="22"/>
  <c r="L84" i="22"/>
  <c r="D84" i="22"/>
  <c r="T83" i="22"/>
  <c r="L83" i="22"/>
  <c r="D83" i="22"/>
  <c r="T82" i="22"/>
  <c r="L82" i="22"/>
  <c r="D82" i="22"/>
  <c r="T81" i="22"/>
  <c r="L81" i="22"/>
  <c r="D81" i="22"/>
  <c r="T80" i="22"/>
  <c r="L80" i="22"/>
  <c r="D80" i="22"/>
  <c r="T79" i="22"/>
  <c r="L79" i="22"/>
  <c r="D79" i="22"/>
  <c r="T78" i="22"/>
  <c r="L78" i="22"/>
  <c r="D78" i="22"/>
  <c r="T77" i="22"/>
  <c r="L77" i="22"/>
  <c r="D77" i="22"/>
  <c r="T76" i="22"/>
  <c r="L76" i="22"/>
  <c r="D76" i="22"/>
  <c r="P75" i="22"/>
  <c r="H75" i="22"/>
  <c r="X74" i="22"/>
  <c r="P74" i="22"/>
  <c r="H74" i="22"/>
  <c r="X73" i="22"/>
  <c r="P73" i="22"/>
  <c r="H73" i="22"/>
  <c r="X72" i="22"/>
  <c r="P72" i="22"/>
  <c r="H72" i="22"/>
  <c r="X71" i="22"/>
  <c r="P71" i="22"/>
  <c r="D71" i="22"/>
  <c r="U70" i="24"/>
  <c r="Q70" i="24"/>
  <c r="M70" i="24"/>
  <c r="I70" i="24"/>
  <c r="E70" i="24"/>
  <c r="T88" i="24"/>
  <c r="P88" i="24"/>
  <c r="H88" i="24"/>
  <c r="D88" i="24"/>
  <c r="X87" i="24"/>
  <c r="T87" i="24"/>
  <c r="P87" i="24"/>
  <c r="L87" i="24"/>
  <c r="H87" i="24"/>
  <c r="D87" i="24"/>
  <c r="X86" i="24"/>
  <c r="T86" i="24"/>
  <c r="P86" i="24"/>
  <c r="L86" i="24"/>
  <c r="H86" i="24"/>
  <c r="D86" i="24"/>
  <c r="X85" i="24"/>
  <c r="P85" i="24"/>
  <c r="L85" i="24"/>
  <c r="H85" i="24"/>
  <c r="D85" i="24"/>
  <c r="X84" i="24"/>
  <c r="T84" i="24"/>
  <c r="P84" i="24"/>
  <c r="L84" i="24"/>
  <c r="H84" i="24"/>
  <c r="D84" i="24"/>
  <c r="X83" i="24"/>
  <c r="T83" i="24"/>
  <c r="P83" i="24"/>
  <c r="L83" i="24"/>
  <c r="H83" i="24"/>
  <c r="X82" i="24"/>
  <c r="T82" i="24"/>
  <c r="P82" i="24"/>
  <c r="L82" i="24"/>
  <c r="H82" i="24"/>
  <c r="D82" i="24"/>
  <c r="X81" i="24"/>
  <c r="T81" i="24"/>
  <c r="P81" i="24"/>
  <c r="L81" i="24"/>
  <c r="H81" i="24"/>
  <c r="D81" i="24"/>
  <c r="X80" i="24"/>
  <c r="T80" i="24"/>
  <c r="P80" i="24"/>
  <c r="H80" i="24"/>
  <c r="D80" i="24"/>
  <c r="X79" i="24"/>
  <c r="T79" i="24"/>
  <c r="P79" i="24"/>
  <c r="L79" i="24"/>
  <c r="H79" i="24"/>
  <c r="D79" i="24"/>
  <c r="X78" i="24"/>
  <c r="T78" i="24"/>
  <c r="P78" i="24"/>
  <c r="L78" i="24"/>
  <c r="H78" i="24"/>
  <c r="D78" i="24"/>
  <c r="X77" i="24"/>
  <c r="P77" i="24"/>
  <c r="L77" i="24"/>
  <c r="H77" i="24"/>
  <c r="D77" i="24"/>
  <c r="X76" i="24"/>
  <c r="T76" i="24"/>
  <c r="P76" i="24"/>
  <c r="L76" i="24"/>
  <c r="H76" i="24"/>
  <c r="D76" i="24"/>
  <c r="X75" i="24"/>
  <c r="T75" i="24"/>
  <c r="P75" i="24"/>
  <c r="L75" i="24"/>
  <c r="X74" i="24"/>
  <c r="T74" i="24"/>
  <c r="P74" i="24"/>
  <c r="L74" i="24"/>
  <c r="H74" i="24"/>
  <c r="D74" i="24"/>
  <c r="X73" i="24"/>
  <c r="T73" i="24"/>
  <c r="P73" i="24"/>
  <c r="L73" i="24"/>
  <c r="H73" i="24"/>
  <c r="D73" i="24"/>
  <c r="X72" i="24"/>
  <c r="T72" i="24"/>
  <c r="P72" i="24"/>
  <c r="H72" i="24"/>
  <c r="D72" i="24"/>
  <c r="X71" i="24"/>
  <c r="T71" i="24"/>
  <c r="P71" i="24"/>
  <c r="L71" i="24"/>
  <c r="H71" i="24"/>
  <c r="D71" i="24"/>
  <c r="D4" i="17"/>
  <c r="D6" i="17"/>
  <c r="D8" i="17"/>
  <c r="D10" i="17"/>
  <c r="D12" i="17"/>
  <c r="D16" i="17"/>
  <c r="D18" i="17"/>
  <c r="D20" i="17"/>
  <c r="D22" i="17"/>
  <c r="D4" i="18"/>
  <c r="E4" i="18"/>
  <c r="D21" i="18"/>
  <c r="D19" i="18"/>
  <c r="D17" i="18"/>
  <c r="D15" i="18"/>
  <c r="D11" i="18"/>
  <c r="D9" i="18"/>
  <c r="D7" i="18"/>
  <c r="D5" i="18"/>
  <c r="X70" i="18"/>
  <c r="T70" i="18"/>
  <c r="P70" i="18"/>
  <c r="L70" i="18"/>
  <c r="H70" i="18"/>
  <c r="D70" i="18"/>
  <c r="D18" i="22"/>
  <c r="Y72" i="28"/>
  <c r="Q72" i="28"/>
  <c r="E72" i="28"/>
  <c r="U71" i="28"/>
  <c r="M71" i="28"/>
  <c r="E71" i="28"/>
  <c r="Y70" i="19"/>
  <c r="Q70" i="19"/>
  <c r="E70" i="19"/>
  <c r="L88" i="19"/>
  <c r="D88" i="19"/>
  <c r="L87" i="19"/>
  <c r="L86" i="19"/>
  <c r="D86" i="19"/>
  <c r="D85" i="19"/>
  <c r="T84" i="19"/>
  <c r="T83" i="19"/>
  <c r="T82" i="19"/>
  <c r="L82" i="19"/>
  <c r="T81" i="19"/>
  <c r="T80" i="19"/>
  <c r="L80" i="19"/>
  <c r="L79" i="19"/>
  <c r="T78" i="19"/>
  <c r="L78" i="19"/>
  <c r="L77" i="19"/>
  <c r="D77" i="19"/>
  <c r="H76" i="19"/>
  <c r="X75" i="19"/>
  <c r="L75" i="19"/>
  <c r="T74" i="19"/>
  <c r="D74" i="19"/>
  <c r="L73" i="19"/>
  <c r="X72" i="19"/>
  <c r="D72" i="19"/>
  <c r="L71" i="19"/>
  <c r="E22" i="22"/>
  <c r="D22" i="22"/>
  <c r="E20" i="22"/>
  <c r="D20" i="22"/>
  <c r="E16" i="22"/>
  <c r="D16" i="22"/>
  <c r="E12" i="22"/>
  <c r="D12" i="22"/>
  <c r="E10" i="22"/>
  <c r="D10" i="22"/>
  <c r="E8" i="22"/>
  <c r="D8" i="22"/>
  <c r="U70" i="22"/>
  <c r="M70" i="22"/>
  <c r="E70" i="22"/>
  <c r="T88" i="22"/>
  <c r="P88" i="22"/>
  <c r="H88" i="22"/>
  <c r="X87" i="22"/>
  <c r="P87" i="22"/>
  <c r="H87" i="22"/>
  <c r="X86" i="22"/>
  <c r="P86" i="22"/>
  <c r="H86" i="22"/>
  <c r="X85" i="22"/>
  <c r="P85" i="22"/>
  <c r="H85" i="22"/>
  <c r="X84" i="22"/>
  <c r="P84" i="22"/>
  <c r="H84" i="22"/>
  <c r="X83" i="22"/>
  <c r="P83" i="22"/>
  <c r="H83" i="22"/>
  <c r="X82" i="22"/>
  <c r="P82" i="22"/>
  <c r="H82" i="22"/>
  <c r="X81" i="22"/>
  <c r="P81" i="22"/>
  <c r="H81" i="22"/>
  <c r="X80" i="22"/>
  <c r="P80" i="22"/>
  <c r="H80" i="22"/>
  <c r="X79" i="22"/>
  <c r="P79" i="22"/>
  <c r="H79" i="22"/>
  <c r="X78" i="22"/>
  <c r="P78" i="22"/>
  <c r="H78" i="22"/>
  <c r="X77" i="22"/>
  <c r="P77" i="22"/>
  <c r="H77" i="22"/>
  <c r="X76" i="22"/>
  <c r="P76" i="22"/>
  <c r="H76" i="22"/>
  <c r="X75" i="22"/>
  <c r="T75" i="22"/>
  <c r="L75" i="22"/>
  <c r="D75" i="22"/>
  <c r="T74" i="22"/>
  <c r="L74" i="22"/>
  <c r="D74" i="22"/>
  <c r="T73" i="22"/>
  <c r="L73" i="22"/>
  <c r="D73" i="22"/>
  <c r="T72" i="22"/>
  <c r="L72" i="22"/>
  <c r="D72" i="22"/>
  <c r="T71" i="22"/>
  <c r="L71" i="22"/>
  <c r="H71" i="22"/>
  <c r="Y70" i="24"/>
  <c r="X88" i="24"/>
  <c r="H75" i="24"/>
  <c r="V88" i="18"/>
  <c r="R88" i="18"/>
  <c r="N88" i="18"/>
  <c r="J88" i="18"/>
  <c r="F88" i="18"/>
  <c r="B88" i="18"/>
  <c r="V87" i="18"/>
  <c r="R87" i="18"/>
  <c r="N87" i="18"/>
  <c r="J87" i="18"/>
  <c r="F87" i="18"/>
  <c r="B87" i="18"/>
  <c r="V86" i="18"/>
  <c r="R86" i="18"/>
  <c r="N86" i="18"/>
  <c r="J86" i="18"/>
  <c r="F86" i="18"/>
  <c r="B86" i="18"/>
  <c r="V85" i="18"/>
  <c r="R85" i="18"/>
  <c r="N85" i="18"/>
  <c r="J85" i="18"/>
  <c r="F85" i="18"/>
  <c r="B85" i="18"/>
  <c r="V84" i="18"/>
  <c r="R84" i="18"/>
  <c r="N84" i="18"/>
  <c r="J84" i="18"/>
  <c r="F84" i="18"/>
  <c r="B84" i="18"/>
  <c r="V83" i="18"/>
  <c r="R83" i="18"/>
  <c r="N83" i="18"/>
  <c r="J83" i="18"/>
  <c r="F83" i="18"/>
  <c r="B83" i="18"/>
  <c r="V82" i="18"/>
  <c r="R82" i="18"/>
  <c r="N82" i="18"/>
  <c r="J82" i="18"/>
  <c r="F82" i="18"/>
  <c r="B82" i="18"/>
  <c r="V81" i="18"/>
  <c r="R81" i="18"/>
  <c r="N81" i="18"/>
  <c r="J81" i="18"/>
  <c r="F81" i="18"/>
  <c r="B81" i="18"/>
  <c r="V80" i="18"/>
  <c r="R80" i="18"/>
  <c r="N80" i="18"/>
  <c r="J80" i="18"/>
  <c r="F80" i="18"/>
  <c r="B80" i="18"/>
  <c r="V79" i="18"/>
  <c r="R79" i="18"/>
  <c r="N79" i="18"/>
  <c r="J79" i="18"/>
  <c r="F79" i="18"/>
  <c r="B79" i="18"/>
  <c r="V78" i="18"/>
  <c r="R78" i="18"/>
  <c r="N78" i="18"/>
  <c r="J78" i="18"/>
  <c r="F78" i="18"/>
  <c r="B78" i="18"/>
  <c r="V77" i="18"/>
  <c r="R77" i="18"/>
  <c r="N77" i="18"/>
  <c r="J77" i="18"/>
  <c r="F77" i="18"/>
  <c r="B77" i="18"/>
  <c r="V76" i="18"/>
  <c r="M83" i="21"/>
  <c r="Y82" i="21"/>
  <c r="U82" i="21"/>
  <c r="Q82" i="21"/>
  <c r="M82" i="21"/>
  <c r="I82" i="21"/>
  <c r="E82" i="21"/>
  <c r="Q81" i="21"/>
  <c r="M81" i="21"/>
  <c r="I81" i="21"/>
  <c r="E81" i="21"/>
  <c r="Y80" i="21"/>
  <c r="U80" i="21"/>
  <c r="I80" i="21"/>
  <c r="E80" i="21"/>
  <c r="Y79" i="21"/>
  <c r="U79" i="21"/>
  <c r="Q79" i="21"/>
  <c r="M79" i="21"/>
  <c r="Y78" i="21"/>
  <c r="U78" i="21"/>
  <c r="Q78" i="21"/>
  <c r="M78" i="21"/>
  <c r="I78" i="21"/>
  <c r="E78" i="21"/>
  <c r="Q77" i="21"/>
  <c r="M77" i="21"/>
  <c r="I77" i="21"/>
  <c r="E77" i="21"/>
  <c r="Y76" i="21"/>
  <c r="U76" i="21"/>
  <c r="I76" i="21"/>
  <c r="E76" i="21"/>
  <c r="Y75" i="21"/>
  <c r="U75" i="21"/>
  <c r="Q75" i="21"/>
  <c r="M75" i="21"/>
  <c r="Y74" i="21"/>
  <c r="U74" i="21"/>
  <c r="Q74" i="21"/>
  <c r="M74" i="21"/>
  <c r="I74" i="21"/>
  <c r="E74" i="21"/>
  <c r="Y73" i="21"/>
  <c r="U73" i="21"/>
  <c r="Q73" i="21"/>
  <c r="M73" i="21"/>
  <c r="I73" i="21"/>
  <c r="E73" i="21"/>
  <c r="Y72" i="21"/>
  <c r="U72" i="21"/>
  <c r="Q72" i="21"/>
  <c r="M72" i="21"/>
  <c r="I72" i="21"/>
  <c r="E72" i="21"/>
  <c r="Y71" i="21"/>
  <c r="U71" i="21"/>
  <c r="Q71" i="21"/>
  <c r="M71" i="21"/>
  <c r="I71" i="21"/>
  <c r="E71" i="21"/>
  <c r="D6" i="22"/>
  <c r="D22" i="18"/>
  <c r="D20" i="18"/>
  <c r="D18" i="18"/>
  <c r="D16" i="18"/>
  <c r="D12" i="18"/>
  <c r="D10" i="18"/>
  <c r="D8" i="18"/>
  <c r="D6" i="18"/>
  <c r="K70" i="19"/>
  <c r="R88" i="19"/>
  <c r="J88" i="19"/>
  <c r="B88" i="19"/>
  <c r="R87" i="19"/>
  <c r="J87" i="19"/>
  <c r="B87" i="19"/>
  <c r="R86" i="19"/>
  <c r="J86" i="19"/>
  <c r="B86" i="19"/>
  <c r="R85" i="19"/>
  <c r="J85" i="19"/>
  <c r="B85" i="19"/>
  <c r="R84" i="19"/>
  <c r="J84" i="19"/>
  <c r="B84" i="19"/>
  <c r="R83" i="19"/>
  <c r="J83" i="19"/>
  <c r="B83" i="19"/>
  <c r="R82" i="19"/>
  <c r="J82" i="19"/>
  <c r="B82" i="19"/>
  <c r="R81" i="19"/>
  <c r="J81" i="19"/>
  <c r="B81" i="19"/>
  <c r="R80" i="19"/>
  <c r="J80" i="19"/>
  <c r="B80" i="19"/>
  <c r="R79" i="19"/>
  <c r="J79" i="19"/>
  <c r="B79" i="19"/>
  <c r="R78" i="19"/>
  <c r="J78" i="19"/>
  <c r="B78" i="19"/>
  <c r="R77" i="19"/>
  <c r="B77" i="19"/>
  <c r="J76" i="19"/>
  <c r="R75" i="19"/>
  <c r="B75" i="19"/>
  <c r="V74" i="19"/>
  <c r="R74" i="19"/>
  <c r="O70" i="20"/>
  <c r="N74" i="19"/>
  <c r="J74" i="19"/>
  <c r="F74" i="19"/>
  <c r="B74" i="19"/>
  <c r="V73" i="19"/>
  <c r="R73" i="19"/>
  <c r="N73" i="19"/>
  <c r="J73" i="19"/>
  <c r="F73" i="19"/>
  <c r="B73" i="19"/>
  <c r="V72" i="19"/>
  <c r="R72" i="19"/>
  <c r="N72" i="19"/>
  <c r="J72" i="19"/>
  <c r="F72" i="19"/>
  <c r="B72" i="19"/>
  <c r="V71" i="19"/>
  <c r="R71" i="19"/>
  <c r="N71" i="19"/>
  <c r="J71" i="19"/>
  <c r="F71" i="19"/>
  <c r="B71" i="19"/>
  <c r="W70" i="24"/>
  <c r="O70" i="24"/>
  <c r="K70" i="24"/>
  <c r="G70" i="24"/>
  <c r="C70" i="24"/>
  <c r="V88" i="24"/>
  <c r="R88" i="24"/>
  <c r="J88" i="24"/>
  <c r="F88" i="24"/>
  <c r="B88" i="24"/>
  <c r="R87" i="24"/>
  <c r="N87" i="24"/>
  <c r="J87" i="24"/>
  <c r="B87" i="24"/>
  <c r="V86" i="24"/>
  <c r="R86" i="24"/>
  <c r="J86" i="24"/>
  <c r="F86" i="24"/>
  <c r="B86" i="24"/>
  <c r="R85" i="24"/>
  <c r="N85" i="24"/>
  <c r="J85" i="24"/>
  <c r="B85" i="24"/>
  <c r="V84" i="24"/>
  <c r="R84" i="24"/>
  <c r="J84" i="24"/>
  <c r="F84" i="24"/>
  <c r="B84" i="24"/>
  <c r="R83" i="24"/>
  <c r="N83" i="24"/>
  <c r="J83" i="24"/>
  <c r="B83" i="24"/>
  <c r="V82" i="24"/>
  <c r="R82" i="24"/>
  <c r="J82" i="24"/>
  <c r="F82" i="24"/>
  <c r="B82" i="24"/>
  <c r="R81" i="24"/>
  <c r="N81" i="24"/>
  <c r="J81" i="24"/>
  <c r="B81" i="24"/>
  <c r="V80" i="24"/>
  <c r="R80" i="24"/>
  <c r="J80" i="24"/>
  <c r="F80" i="24"/>
  <c r="B80" i="24"/>
  <c r="R79" i="24"/>
  <c r="N79" i="24"/>
  <c r="J79" i="24"/>
  <c r="B79" i="24"/>
  <c r="V78" i="24"/>
  <c r="R78" i="24"/>
  <c r="J78" i="24"/>
  <c r="F78" i="24"/>
  <c r="B78" i="24"/>
  <c r="R77" i="24"/>
  <c r="N77" i="24"/>
  <c r="J77" i="24"/>
  <c r="B77" i="24"/>
  <c r="V76" i="24"/>
  <c r="R76" i="24"/>
  <c r="J76" i="24"/>
  <c r="F76" i="24"/>
  <c r="B76" i="24"/>
  <c r="R75" i="24"/>
  <c r="N75" i="24"/>
  <c r="J75" i="24"/>
  <c r="B75" i="24"/>
  <c r="V74" i="24"/>
  <c r="R74" i="24"/>
  <c r="J74" i="24"/>
  <c r="F74" i="24"/>
  <c r="B74" i="24"/>
  <c r="R73" i="24"/>
  <c r="N73" i="24"/>
  <c r="J73" i="24"/>
  <c r="B73" i="24"/>
  <c r="V72" i="24"/>
  <c r="R72" i="24"/>
  <c r="J72" i="24"/>
  <c r="F72" i="24"/>
  <c r="B72" i="24"/>
  <c r="R71" i="24"/>
  <c r="N71" i="24"/>
  <c r="J71" i="24"/>
  <c r="B71" i="24"/>
  <c r="E4" i="28"/>
  <c r="D4" i="28"/>
  <c r="E19" i="28"/>
  <c r="D19" i="28"/>
  <c r="E17" i="28"/>
  <c r="D17" i="28"/>
  <c r="D15" i="28"/>
  <c r="E15" i="28"/>
  <c r="D11" i="28"/>
  <c r="E11" i="28"/>
  <c r="D9" i="28"/>
  <c r="E9" i="28"/>
  <c r="D7" i="28"/>
  <c r="E7" i="28"/>
  <c r="E5" i="28"/>
  <c r="D5" i="28"/>
  <c r="X70" i="28"/>
  <c r="T70" i="28"/>
  <c r="P70" i="28"/>
  <c r="L70" i="28"/>
  <c r="H70" i="28"/>
  <c r="D70" i="28"/>
  <c r="W88" i="28"/>
  <c r="S88" i="28"/>
  <c r="O88" i="28"/>
  <c r="K88" i="28"/>
  <c r="G88" i="28"/>
  <c r="C88" i="28"/>
  <c r="W87" i="28"/>
  <c r="S87" i="28"/>
  <c r="O87" i="28"/>
  <c r="K87" i="28"/>
  <c r="G87" i="28"/>
  <c r="C87" i="28"/>
  <c r="W86" i="28"/>
  <c r="S86" i="28"/>
  <c r="O86" i="28"/>
  <c r="K86" i="28"/>
  <c r="G86" i="28"/>
  <c r="C86" i="28"/>
  <c r="W85" i="28"/>
  <c r="S85" i="28"/>
  <c r="O85" i="28"/>
  <c r="Y70" i="20"/>
  <c r="U70" i="20"/>
  <c r="Q70" i="20"/>
  <c r="M70" i="20"/>
  <c r="I70" i="20"/>
  <c r="E70" i="20"/>
  <c r="X70" i="21"/>
  <c r="P70" i="21"/>
  <c r="H70" i="21"/>
  <c r="S88" i="21"/>
  <c r="K88" i="21"/>
  <c r="C88" i="21"/>
  <c r="S87" i="21"/>
  <c r="K87" i="21"/>
  <c r="C87" i="21"/>
  <c r="S86" i="21"/>
  <c r="K86" i="21"/>
  <c r="C86" i="21"/>
  <c r="S85" i="21"/>
  <c r="K85" i="21"/>
  <c r="C85" i="21"/>
  <c r="S84" i="21"/>
  <c r="K84" i="21"/>
  <c r="C84" i="21"/>
  <c r="S83" i="21"/>
  <c r="G84" i="28"/>
  <c r="K85" i="28"/>
  <c r="G85" i="28"/>
  <c r="C85" i="28"/>
  <c r="W84" i="28"/>
  <c r="S84" i="28"/>
  <c r="O84" i="28"/>
  <c r="K84" i="28"/>
  <c r="C84" i="28"/>
  <c r="W83" i="28"/>
  <c r="S83" i="28"/>
  <c r="O83" i="28"/>
  <c r="K83" i="28"/>
  <c r="G83" i="28"/>
  <c r="C83" i="28"/>
  <c r="W82" i="28"/>
  <c r="S82" i="28"/>
  <c r="O82" i="28"/>
  <c r="K82" i="28"/>
  <c r="G82" i="28"/>
  <c r="C82" i="28"/>
  <c r="W81" i="28"/>
  <c r="S81" i="28"/>
  <c r="O81" i="28"/>
  <c r="K81" i="28"/>
  <c r="G81" i="28"/>
  <c r="C81" i="28"/>
  <c r="W80" i="28"/>
  <c r="S80" i="28"/>
  <c r="O80" i="28"/>
  <c r="K80" i="28"/>
  <c r="G80" i="28"/>
  <c r="C80" i="28"/>
  <c r="W79" i="28"/>
  <c r="S79" i="28"/>
  <c r="O79" i="28"/>
  <c r="K79" i="28"/>
  <c r="G79" i="28"/>
  <c r="C79" i="28"/>
  <c r="W78" i="28"/>
  <c r="S78" i="28"/>
  <c r="O78" i="28"/>
  <c r="K78" i="28"/>
  <c r="G78" i="28"/>
  <c r="C78" i="28"/>
  <c r="W77" i="28"/>
  <c r="S77" i="28"/>
  <c r="O77" i="28"/>
  <c r="K77" i="28"/>
  <c r="G77" i="28"/>
  <c r="C77" i="28"/>
  <c r="W76" i="28"/>
  <c r="S76" i="28"/>
  <c r="O76" i="28"/>
  <c r="K76" i="28"/>
  <c r="G76" i="28"/>
  <c r="C76" i="28"/>
  <c r="W75" i="28"/>
  <c r="S75" i="28"/>
  <c r="O75" i="28"/>
  <c r="K75" i="28"/>
  <c r="G75" i="28"/>
  <c r="C75" i="28"/>
  <c r="W74" i="28"/>
  <c r="S74" i="28"/>
  <c r="O74" i="28"/>
  <c r="K74" i="28"/>
  <c r="G74" i="28"/>
  <c r="C74" i="28"/>
  <c r="W73" i="28"/>
  <c r="S73" i="28"/>
  <c r="K73" i="28"/>
  <c r="G73" i="28"/>
  <c r="C73" i="28"/>
  <c r="W72" i="28"/>
  <c r="S72" i="28"/>
  <c r="O72" i="28"/>
  <c r="K72" i="28"/>
  <c r="G72" i="28"/>
  <c r="C72" i="28"/>
  <c r="W71" i="28"/>
  <c r="S71" i="28"/>
  <c r="O71" i="28"/>
  <c r="K71" i="28"/>
  <c r="G71" i="28"/>
  <c r="C71" i="28"/>
  <c r="B70" i="18"/>
  <c r="V70" i="18"/>
  <c r="R70" i="18"/>
  <c r="N70" i="18"/>
  <c r="J70" i="18"/>
  <c r="F70" i="18"/>
  <c r="D4" i="20"/>
  <c r="D21" i="20"/>
  <c r="D19" i="20"/>
  <c r="D17" i="20"/>
  <c r="D15" i="20"/>
  <c r="D11" i="20"/>
  <c r="D9" i="20"/>
  <c r="D7" i="20"/>
  <c r="D5" i="20"/>
  <c r="X70" i="20"/>
  <c r="T70" i="20"/>
  <c r="P70" i="20"/>
  <c r="L70" i="20"/>
  <c r="H70" i="20"/>
  <c r="D70" i="20"/>
  <c r="H75" i="21"/>
  <c r="X75" i="21"/>
  <c r="P76" i="21"/>
  <c r="H77" i="21"/>
  <c r="X77" i="21"/>
  <c r="P78" i="21"/>
  <c r="H79" i="21"/>
  <c r="X79" i="21"/>
  <c r="P80" i="21"/>
  <c r="H81" i="21"/>
  <c r="X81" i="21"/>
  <c r="P82" i="21"/>
  <c r="H83" i="21"/>
  <c r="F75" i="23"/>
  <c r="V75" i="23"/>
  <c r="F76" i="23"/>
  <c r="N76" i="23"/>
  <c r="N77" i="23"/>
  <c r="V77" i="23"/>
  <c r="V78" i="23"/>
  <c r="F79" i="23"/>
  <c r="F80" i="23"/>
  <c r="N80" i="23"/>
  <c r="N81" i="23"/>
  <c r="V82" i="23"/>
  <c r="F84" i="23"/>
  <c r="N85" i="23"/>
  <c r="V86" i="23"/>
  <c r="F88" i="23"/>
  <c r="L81" i="23"/>
  <c r="P80" i="23"/>
  <c r="D80" i="23"/>
  <c r="H79" i="23"/>
  <c r="T78" i="23"/>
  <c r="X77" i="23"/>
  <c r="L77" i="23"/>
  <c r="P76" i="23"/>
  <c r="D76" i="23"/>
  <c r="H75" i="23"/>
  <c r="T74" i="23"/>
  <c r="X73" i="23"/>
  <c r="L73" i="23"/>
  <c r="P72" i="23"/>
  <c r="D72" i="23"/>
  <c r="H71" i="23"/>
  <c r="B80" i="26"/>
  <c r="J81" i="26"/>
  <c r="R82" i="26"/>
  <c r="B84" i="26"/>
  <c r="Y70" i="26"/>
  <c r="U70" i="26"/>
  <c r="Q70" i="26"/>
  <c r="I70" i="26"/>
  <c r="E70" i="26"/>
  <c r="X88" i="26"/>
  <c r="T88" i="26"/>
  <c r="P88" i="26"/>
  <c r="L88" i="26"/>
  <c r="H88" i="26"/>
  <c r="D88" i="26"/>
  <c r="X87" i="26"/>
  <c r="T87" i="26"/>
  <c r="P87" i="26"/>
  <c r="L87" i="26"/>
  <c r="H87" i="26"/>
  <c r="D87" i="26"/>
  <c r="X86" i="26"/>
  <c r="T86" i="26"/>
  <c r="P86" i="26"/>
  <c r="L86" i="26"/>
  <c r="H86" i="26"/>
  <c r="D86" i="26"/>
  <c r="X85" i="26"/>
  <c r="T85" i="26"/>
  <c r="P85" i="26"/>
  <c r="L85" i="26"/>
  <c r="H85" i="26"/>
  <c r="D85" i="26"/>
  <c r="X84" i="26"/>
  <c r="P84" i="26"/>
  <c r="L84" i="26"/>
  <c r="H84" i="26"/>
  <c r="X83" i="26"/>
  <c r="T83" i="26"/>
  <c r="P83" i="26"/>
  <c r="H83" i="26"/>
  <c r="D83" i="26"/>
  <c r="X82" i="26"/>
  <c r="P82" i="26"/>
  <c r="L82" i="26"/>
  <c r="H82" i="26"/>
  <c r="X81" i="26"/>
  <c r="T81" i="26"/>
  <c r="P81" i="26"/>
  <c r="H81" i="26"/>
  <c r="D81" i="26"/>
  <c r="X80" i="26"/>
  <c r="P80" i="26"/>
  <c r="L80" i="26"/>
  <c r="H80" i="26"/>
  <c r="X79" i="26"/>
  <c r="T79" i="26"/>
  <c r="P79" i="26"/>
  <c r="H79" i="26"/>
  <c r="D79" i="26"/>
  <c r="X78" i="26"/>
  <c r="D22" i="19"/>
  <c r="D20" i="19"/>
  <c r="D18" i="19"/>
  <c r="D16" i="19"/>
  <c r="D12" i="19"/>
  <c r="D10" i="19"/>
  <c r="D8" i="19"/>
  <c r="D6" i="19"/>
  <c r="D22" i="20"/>
  <c r="D20" i="20"/>
  <c r="D18" i="20"/>
  <c r="D16" i="20"/>
  <c r="D12" i="20"/>
  <c r="D10" i="20"/>
  <c r="D8" i="20"/>
  <c r="D6" i="20"/>
  <c r="B70" i="20"/>
  <c r="V70" i="20"/>
  <c r="R70" i="20"/>
  <c r="N70" i="20"/>
  <c r="J70" i="20"/>
  <c r="F70" i="20"/>
  <c r="V88" i="23"/>
  <c r="R88" i="23"/>
  <c r="J88" i="23"/>
  <c r="B88" i="23"/>
  <c r="R87" i="23"/>
  <c r="J87" i="23"/>
  <c r="B87" i="23"/>
  <c r="R86" i="23"/>
  <c r="J86" i="23"/>
  <c r="B86" i="23"/>
  <c r="R85" i="23"/>
  <c r="J85" i="23"/>
  <c r="B85" i="23"/>
  <c r="R84" i="23"/>
  <c r="J84" i="23"/>
  <c r="B84" i="23"/>
  <c r="R83" i="23"/>
  <c r="J83" i="23"/>
  <c r="B83" i="23"/>
  <c r="R82" i="23"/>
  <c r="J82" i="23"/>
  <c r="B82" i="23"/>
  <c r="R81" i="23"/>
  <c r="V80" i="23"/>
  <c r="J80" i="23"/>
  <c r="N79" i="23"/>
  <c r="B79" i="23"/>
  <c r="F78" i="23"/>
  <c r="R77" i="23"/>
  <c r="V76" i="23"/>
  <c r="J76" i="23"/>
  <c r="N75" i="23"/>
  <c r="B75" i="23"/>
  <c r="F74" i="23"/>
  <c r="R73" i="23"/>
  <c r="V72" i="23"/>
  <c r="J72" i="23"/>
  <c r="N71" i="23"/>
  <c r="B71" i="23"/>
  <c r="E4" i="26"/>
  <c r="D4" i="26"/>
  <c r="E21" i="26"/>
  <c r="D21" i="26"/>
  <c r="E17" i="26"/>
  <c r="D17" i="26"/>
  <c r="D15" i="26"/>
  <c r="E15" i="26"/>
  <c r="E9" i="26"/>
  <c r="D9" i="26"/>
  <c r="E7" i="26"/>
  <c r="D7" i="26"/>
  <c r="W70" i="26"/>
  <c r="S70" i="26"/>
  <c r="O70" i="26"/>
  <c r="G70" i="26"/>
  <c r="C70" i="26"/>
  <c r="V88" i="26"/>
  <c r="R88" i="26"/>
  <c r="N88" i="26"/>
  <c r="J88" i="26"/>
  <c r="F88" i="26"/>
  <c r="B88" i="26"/>
  <c r="V87" i="26"/>
  <c r="R87" i="26"/>
  <c r="N87" i="26"/>
  <c r="J87" i="26"/>
  <c r="F87" i="26"/>
  <c r="B87" i="26"/>
  <c r="V86" i="26"/>
  <c r="R86" i="26"/>
  <c r="N86" i="26"/>
  <c r="J86" i="26"/>
  <c r="F86" i="26"/>
  <c r="B86" i="26"/>
  <c r="V85" i="26"/>
  <c r="R85" i="26"/>
  <c r="N85" i="26"/>
  <c r="J85" i="26"/>
  <c r="F85" i="26"/>
  <c r="B85" i="26"/>
  <c r="V84" i="26"/>
  <c r="N84" i="26"/>
  <c r="J84" i="26"/>
  <c r="F84" i="26"/>
  <c r="V83" i="26"/>
  <c r="R83" i="26"/>
  <c r="N83" i="26"/>
  <c r="F83" i="26"/>
  <c r="B83" i="26"/>
  <c r="V82" i="26"/>
  <c r="N82" i="26"/>
  <c r="J82" i="26"/>
  <c r="F82" i="26"/>
  <c r="V81" i="26"/>
  <c r="R81" i="26"/>
  <c r="N81" i="26"/>
  <c r="F81" i="26"/>
  <c r="B81" i="26"/>
  <c r="V80" i="26"/>
  <c r="N80" i="26"/>
  <c r="J80" i="26"/>
  <c r="F80" i="26"/>
  <c r="V79" i="26"/>
  <c r="R79" i="26"/>
  <c r="N79" i="26"/>
  <c r="F79" i="26"/>
  <c r="B79" i="26"/>
  <c r="V78" i="26"/>
  <c r="E22" i="23"/>
  <c r="D20" i="23"/>
  <c r="E18" i="23"/>
  <c r="D16" i="23"/>
  <c r="E10" i="23"/>
  <c r="D8" i="23"/>
  <c r="E6" i="23"/>
  <c r="Q81" i="23"/>
  <c r="I81" i="23"/>
  <c r="Y80" i="23"/>
  <c r="Q80" i="23"/>
  <c r="I80" i="23"/>
  <c r="Y79" i="23"/>
  <c r="Q79" i="23"/>
  <c r="I79" i="23"/>
  <c r="Y78" i="23"/>
  <c r="Q78" i="23"/>
  <c r="I78" i="23"/>
  <c r="I80" i="25"/>
  <c r="Y80" i="25"/>
  <c r="Q81" i="25"/>
  <c r="I82" i="25"/>
  <c r="Y82" i="25"/>
  <c r="Q83" i="25"/>
  <c r="I84" i="25"/>
  <c r="Y84" i="25"/>
  <c r="Q85" i="25"/>
  <c r="I86" i="25"/>
  <c r="Y86" i="25"/>
  <c r="X70" i="25"/>
  <c r="P70" i="25"/>
  <c r="H70" i="25"/>
  <c r="S88" i="25"/>
  <c r="K88" i="25"/>
  <c r="C88" i="25"/>
  <c r="S87" i="25"/>
  <c r="D4" i="23"/>
  <c r="E21" i="23"/>
  <c r="E19" i="23"/>
  <c r="E17" i="23"/>
  <c r="E15" i="23"/>
  <c r="E9" i="23"/>
  <c r="E7" i="23"/>
  <c r="E5" i="23"/>
  <c r="D21" i="24"/>
  <c r="D17" i="24"/>
  <c r="D11" i="24"/>
  <c r="D7" i="24"/>
  <c r="Y77" i="23"/>
  <c r="Q77" i="23"/>
  <c r="I77" i="23"/>
  <c r="Y76" i="23"/>
  <c r="Q76" i="23"/>
  <c r="I76" i="23"/>
  <c r="Y75" i="23"/>
  <c r="Q75" i="23"/>
  <c r="I75" i="23"/>
  <c r="Y74" i="23"/>
  <c r="Q74" i="23"/>
  <c r="I74" i="23"/>
  <c r="Y73" i="23"/>
  <c r="Q73" i="23"/>
  <c r="I73" i="23"/>
  <c r="Y72" i="23"/>
  <c r="Q72" i="23"/>
  <c r="I72" i="23"/>
  <c r="Y71" i="23"/>
  <c r="Q71" i="23"/>
  <c r="I71" i="23"/>
  <c r="D22" i="24"/>
  <c r="D20" i="24"/>
  <c r="D18" i="24"/>
  <c r="D16" i="24"/>
  <c r="D12" i="24"/>
  <c r="D10" i="24"/>
  <c r="D8" i="24"/>
  <c r="D6" i="24"/>
  <c r="B70" i="24"/>
  <c r="V70" i="24"/>
  <c r="R70" i="24"/>
  <c r="N70" i="24"/>
  <c r="J70" i="24"/>
  <c r="F70" i="24"/>
  <c r="N80" i="25"/>
  <c r="F81" i="25"/>
  <c r="V81" i="25"/>
  <c r="N82" i="25"/>
  <c r="F83" i="25"/>
  <c r="V83" i="25"/>
  <c r="N84" i="25"/>
  <c r="F85" i="25"/>
  <c r="V85" i="25"/>
  <c r="N86" i="25"/>
  <c r="B87" i="25"/>
  <c r="F87" i="25"/>
  <c r="J87" i="25"/>
  <c r="N87" i="25"/>
  <c r="F88" i="25"/>
  <c r="V88" i="25"/>
  <c r="D22" i="26"/>
  <c r="E20" i="26"/>
  <c r="D18" i="26"/>
  <c r="E16" i="26"/>
  <c r="D12" i="26"/>
  <c r="E10" i="26"/>
  <c r="D8" i="26"/>
  <c r="E6" i="26"/>
  <c r="E20" i="27"/>
  <c r="D20" i="27"/>
  <c r="E16" i="27"/>
  <c r="D16" i="27"/>
  <c r="E10" i="27"/>
  <c r="D10" i="27"/>
  <c r="Q83" i="27"/>
  <c r="M83" i="27"/>
  <c r="I83" i="27"/>
  <c r="E83" i="27"/>
  <c r="Y82" i="27"/>
  <c r="U82" i="27"/>
  <c r="Q82" i="27"/>
  <c r="M82" i="27"/>
  <c r="I82" i="27"/>
  <c r="E82" i="27"/>
  <c r="Y81" i="27"/>
  <c r="U81" i="27"/>
  <c r="Q81" i="27"/>
  <c r="M81" i="27"/>
  <c r="I81" i="27"/>
  <c r="E81" i="27"/>
  <c r="Y80" i="27"/>
  <c r="U80" i="27"/>
  <c r="Q80" i="27"/>
  <c r="M80" i="27"/>
  <c r="I80" i="27"/>
  <c r="E80" i="27"/>
  <c r="Y79" i="27"/>
  <c r="U79" i="27"/>
  <c r="Q79" i="27"/>
  <c r="M79" i="27"/>
  <c r="I79" i="27"/>
  <c r="E79" i="27"/>
  <c r="Y78" i="27"/>
  <c r="U78" i="27"/>
  <c r="Q78" i="27"/>
  <c r="M78" i="27"/>
  <c r="I78" i="27"/>
  <c r="E78" i="27"/>
  <c r="Y77" i="27"/>
  <c r="U77" i="27"/>
  <c r="Q77" i="27"/>
  <c r="M77" i="27"/>
  <c r="I77" i="27"/>
  <c r="E77" i="27"/>
  <c r="Y76" i="27"/>
  <c r="U76" i="27"/>
  <c r="Q76" i="27"/>
  <c r="M76" i="27"/>
  <c r="I76" i="27"/>
  <c r="E76" i="27"/>
  <c r="Y75" i="27"/>
  <c r="U75" i="27"/>
  <c r="Q75" i="27"/>
  <c r="M75" i="27"/>
  <c r="I75" i="27"/>
  <c r="E75" i="27"/>
  <c r="Y74" i="27"/>
  <c r="U74" i="27"/>
  <c r="Q74" i="27"/>
  <c r="M74" i="27"/>
  <c r="I74" i="27"/>
  <c r="E74" i="27"/>
  <c r="Y73" i="27"/>
  <c r="U73" i="27"/>
  <c r="Q73" i="27"/>
  <c r="M73" i="27"/>
  <c r="I73" i="27"/>
  <c r="E73" i="27"/>
  <c r="Y72" i="27"/>
  <c r="U72" i="27"/>
  <c r="Q72" i="27"/>
  <c r="M72" i="27"/>
  <c r="I72" i="27"/>
  <c r="E72" i="27"/>
  <c r="Y71" i="27"/>
  <c r="U71" i="27"/>
  <c r="Q71" i="27"/>
  <c r="M71" i="27"/>
  <c r="I71" i="27"/>
  <c r="E71" i="27"/>
  <c r="X70" i="27"/>
  <c r="P70" i="27"/>
  <c r="H70" i="27"/>
  <c r="W88" i="27"/>
  <c r="O88" i="27"/>
  <c r="G88" i="27"/>
  <c r="W87" i="27"/>
  <c r="O87" i="27"/>
  <c r="G87" i="27"/>
  <c r="W86" i="27"/>
  <c r="O86" i="27"/>
  <c r="G86" i="27"/>
  <c r="W85" i="27"/>
  <c r="O85" i="27"/>
  <c r="G85" i="27"/>
  <c r="W84" i="27"/>
  <c r="O84" i="27"/>
  <c r="G84" i="27"/>
  <c r="W83" i="27"/>
  <c r="O83" i="27"/>
  <c r="G83" i="27"/>
  <c r="W82" i="27"/>
  <c r="O82" i="27"/>
  <c r="G82" i="27"/>
  <c r="W81" i="27"/>
  <c r="O81" i="27"/>
  <c r="G81" i="27"/>
  <c r="W80" i="27"/>
  <c r="O80" i="27"/>
  <c r="G80" i="27"/>
  <c r="W79" i="27"/>
  <c r="O79" i="27"/>
  <c r="G79" i="27"/>
  <c r="W78" i="27"/>
  <c r="O78" i="27"/>
  <c r="G78" i="27"/>
  <c r="W77" i="27"/>
  <c r="O77" i="27"/>
  <c r="G77" i="27"/>
  <c r="W76" i="27"/>
  <c r="O76" i="27"/>
  <c r="G76" i="27"/>
  <c r="W75" i="27"/>
  <c r="O75" i="27"/>
  <c r="G75" i="27"/>
  <c r="W74" i="27"/>
  <c r="O74" i="27"/>
  <c r="G74" i="27"/>
  <c r="W73" i="27"/>
  <c r="O73" i="27"/>
  <c r="G73" i="27"/>
  <c r="W72" i="27"/>
  <c r="O72" i="27"/>
  <c r="G72" i="27"/>
  <c r="W71" i="27"/>
  <c r="O71" i="27"/>
  <c r="G71" i="27"/>
  <c r="Q108" i="28"/>
  <c r="Q86" i="28"/>
  <c r="M108" i="28"/>
  <c r="M86" i="28"/>
  <c r="I108" i="28"/>
  <c r="I86" i="28"/>
  <c r="E108" i="28"/>
  <c r="E86" i="28"/>
  <c r="Y107" i="28"/>
  <c r="Y85" i="28"/>
  <c r="U107" i="28"/>
  <c r="U85" i="28"/>
  <c r="Q107" i="28"/>
  <c r="Q85" i="28"/>
  <c r="M107" i="28"/>
  <c r="M85" i="28"/>
  <c r="I107" i="28"/>
  <c r="I85" i="28"/>
  <c r="E107" i="28"/>
  <c r="E85" i="28"/>
  <c r="Y106" i="28"/>
  <c r="Y84" i="28"/>
  <c r="U106" i="28"/>
  <c r="U84" i="28"/>
  <c r="Q106" i="28"/>
  <c r="Q84" i="28"/>
  <c r="M106" i="28"/>
  <c r="M84" i="28"/>
  <c r="I106" i="28"/>
  <c r="I84" i="28"/>
  <c r="E106" i="28"/>
  <c r="E84" i="28"/>
  <c r="Y105" i="28"/>
  <c r="Y83" i="28"/>
  <c r="U105" i="28"/>
  <c r="U83" i="28"/>
  <c r="Q105" i="28"/>
  <c r="Q83" i="28"/>
  <c r="M105" i="28"/>
  <c r="M83" i="28"/>
  <c r="I105" i="28"/>
  <c r="I83" i="28"/>
  <c r="E105" i="28"/>
  <c r="E83" i="28"/>
  <c r="Y104" i="28"/>
  <c r="Y82" i="28"/>
  <c r="U104" i="28"/>
  <c r="U82" i="28"/>
  <c r="Q104" i="28"/>
  <c r="Q82" i="28"/>
  <c r="M104" i="28"/>
  <c r="M82" i="28"/>
  <c r="I104" i="28"/>
  <c r="I82" i="28"/>
  <c r="E104" i="28"/>
  <c r="E82" i="28"/>
  <c r="Y103" i="28"/>
  <c r="Y81" i="28"/>
  <c r="U103" i="28"/>
  <c r="U81" i="28"/>
  <c r="Q103" i="28"/>
  <c r="Q81" i="28"/>
  <c r="M103" i="28"/>
  <c r="M81" i="28"/>
  <c r="I103" i="28"/>
  <c r="I81" i="28"/>
  <c r="E103" i="28"/>
  <c r="E81" i="28"/>
  <c r="Y102" i="28"/>
  <c r="Y80" i="28"/>
  <c r="U102" i="28"/>
  <c r="U80" i="28"/>
  <c r="Q102" i="28"/>
  <c r="Q80" i="28"/>
  <c r="M102" i="28"/>
  <c r="M80" i="28"/>
  <c r="I102" i="28"/>
  <c r="I80" i="28"/>
  <c r="E102" i="28"/>
  <c r="E80" i="28"/>
  <c r="Y101" i="28"/>
  <c r="Y79" i="28"/>
  <c r="U101" i="28"/>
  <c r="U79" i="28"/>
  <c r="Q101" i="28"/>
  <c r="Q79" i="28"/>
  <c r="M101" i="28"/>
  <c r="M79" i="28"/>
  <c r="I101" i="28"/>
  <c r="I79" i="28"/>
  <c r="E101" i="28"/>
  <c r="E79" i="28"/>
  <c r="Y100" i="28"/>
  <c r="Y78" i="28"/>
  <c r="U100" i="28"/>
  <c r="U78" i="28"/>
  <c r="Q100" i="28"/>
  <c r="Q78" i="28"/>
  <c r="M100" i="28"/>
  <c r="M78" i="28"/>
  <c r="I100" i="28"/>
  <c r="I78" i="28"/>
  <c r="E100" i="28"/>
  <c r="E78" i="28"/>
  <c r="Y99" i="28"/>
  <c r="Y77" i="28"/>
  <c r="U99" i="28"/>
  <c r="U77" i="28"/>
  <c r="Q99" i="28"/>
  <c r="Q77" i="28"/>
  <c r="M99" i="28"/>
  <c r="M77" i="28"/>
  <c r="I99" i="28"/>
  <c r="I77" i="28"/>
  <c r="E99" i="28"/>
  <c r="E77" i="28"/>
  <c r="Y98" i="28"/>
  <c r="Y76" i="28"/>
  <c r="U98" i="28"/>
  <c r="U76" i="28"/>
  <c r="Q98" i="28"/>
  <c r="Q76" i="28"/>
  <c r="M98" i="28"/>
  <c r="M76" i="28"/>
  <c r="I98" i="28"/>
  <c r="I76" i="28"/>
  <c r="E98" i="28"/>
  <c r="E76" i="28"/>
  <c r="Y97" i="28"/>
  <c r="Y75" i="28"/>
  <c r="U97" i="28"/>
  <c r="U75" i="28"/>
  <c r="Q97" i="28"/>
  <c r="Q75" i="28"/>
  <c r="M97" i="28"/>
  <c r="M75" i="28"/>
  <c r="E88" i="28"/>
  <c r="Y87" i="28"/>
  <c r="U87" i="28"/>
  <c r="Q87" i="28"/>
  <c r="M87" i="28"/>
  <c r="I87" i="28"/>
  <c r="E87" i="28"/>
  <c r="Y86" i="28"/>
  <c r="U86" i="28"/>
  <c r="E12" i="28"/>
  <c r="E22" i="28"/>
  <c r="E10" i="28"/>
  <c r="E20" i="28"/>
  <c r="E8" i="28"/>
  <c r="E18" i="28"/>
  <c r="E73" i="28"/>
  <c r="I73" i="28"/>
  <c r="M73" i="28"/>
  <c r="Q73" i="28"/>
  <c r="U73" i="28"/>
  <c r="Y73" i="28"/>
  <c r="E74" i="28"/>
  <c r="I74" i="28"/>
  <c r="M74" i="28"/>
  <c r="Q74" i="28"/>
  <c r="U74" i="28"/>
  <c r="Y74" i="28"/>
  <c r="E75" i="28"/>
  <c r="I75" i="28"/>
  <c r="B70" i="28"/>
  <c r="V70" i="28"/>
  <c r="R70" i="28"/>
  <c r="N70" i="28"/>
  <c r="J70" i="28"/>
  <c r="F70" i="28"/>
  <c r="Y88" i="28"/>
  <c r="U88" i="28"/>
  <c r="Q88" i="28"/>
  <c r="M88" i="28"/>
  <c r="I88" i="28"/>
  <c r="B70" i="27"/>
  <c r="V70" i="27"/>
  <c r="R70" i="27"/>
  <c r="N70" i="27"/>
  <c r="J70" i="27"/>
  <c r="F70" i="27"/>
  <c r="Y88" i="27"/>
  <c r="U88" i="27"/>
  <c r="Q88" i="27"/>
  <c r="M88" i="27"/>
  <c r="I88" i="27"/>
  <c r="E88" i="27"/>
  <c r="Y87" i="27"/>
  <c r="U87" i="27"/>
  <c r="Q87" i="27"/>
  <c r="M87" i="27"/>
  <c r="I87" i="27"/>
  <c r="E87" i="27"/>
  <c r="Y86" i="27"/>
  <c r="U86" i="27"/>
  <c r="Q86" i="27"/>
  <c r="M86" i="27"/>
  <c r="I86" i="27"/>
  <c r="E86" i="27"/>
  <c r="Y85" i="27"/>
  <c r="U85" i="27"/>
  <c r="Q85" i="27"/>
  <c r="M85" i="27"/>
  <c r="I85" i="27"/>
  <c r="E85" i="27"/>
  <c r="Y84" i="27"/>
  <c r="U84" i="27"/>
  <c r="Q84" i="27"/>
  <c r="M84" i="27"/>
  <c r="I84" i="27"/>
  <c r="E84" i="27"/>
  <c r="Y83" i="27"/>
  <c r="U83" i="27"/>
  <c r="V70" i="26"/>
  <c r="R70" i="26"/>
  <c r="J70" i="26"/>
  <c r="Y88" i="26"/>
  <c r="Q88" i="26"/>
  <c r="I88" i="26"/>
  <c r="Y87" i="26"/>
  <c r="Q87" i="26"/>
  <c r="I87" i="26"/>
  <c r="Y86" i="26"/>
  <c r="Q86" i="26"/>
  <c r="I86" i="26"/>
  <c r="Y85" i="26"/>
  <c r="Q85" i="26"/>
  <c r="I85" i="26"/>
  <c r="Y84" i="26"/>
  <c r="Q84" i="26"/>
  <c r="I84" i="26"/>
  <c r="Y83" i="26"/>
  <c r="U83" i="26"/>
  <c r="M83" i="26"/>
  <c r="E83" i="26"/>
  <c r="U82" i="26"/>
  <c r="M82" i="26"/>
  <c r="E82" i="26"/>
  <c r="U81" i="26"/>
  <c r="M81" i="26"/>
  <c r="E81" i="26"/>
  <c r="U80" i="26"/>
  <c r="M80" i="26"/>
  <c r="E80" i="26"/>
  <c r="U79" i="26"/>
  <c r="M79" i="26"/>
  <c r="E79" i="26"/>
  <c r="U78" i="26"/>
  <c r="D6" i="26"/>
  <c r="D10" i="26"/>
  <c r="D16" i="26"/>
  <c r="D20" i="26"/>
  <c r="E8" i="26"/>
  <c r="E12" i="26"/>
  <c r="E18" i="26"/>
  <c r="E22" i="26"/>
  <c r="B70" i="26"/>
  <c r="N70" i="26"/>
  <c r="F70" i="26"/>
  <c r="U88" i="26"/>
  <c r="M88" i="26"/>
  <c r="E88" i="26"/>
  <c r="U87" i="26"/>
  <c r="M87" i="26"/>
  <c r="E87" i="26"/>
  <c r="U86" i="26"/>
  <c r="M86" i="26"/>
  <c r="E86" i="26"/>
  <c r="U85" i="26"/>
  <c r="M85" i="26"/>
  <c r="E85" i="26"/>
  <c r="U84" i="26"/>
  <c r="M84" i="26"/>
  <c r="E84" i="26"/>
  <c r="Q83" i="26"/>
  <c r="I83" i="26"/>
  <c r="Y82" i="26"/>
  <c r="Q82" i="26"/>
  <c r="I82" i="26"/>
  <c r="Y81" i="26"/>
  <c r="Q81" i="26"/>
  <c r="I81" i="26"/>
  <c r="Y80" i="26"/>
  <c r="Q80" i="26"/>
  <c r="I80" i="26"/>
  <c r="Y79" i="26"/>
  <c r="Q79" i="26"/>
  <c r="I79" i="26"/>
  <c r="Y78" i="26"/>
  <c r="B70" i="25"/>
  <c r="V70" i="25"/>
  <c r="R70" i="25"/>
  <c r="N70" i="25"/>
  <c r="J70" i="25"/>
  <c r="F70" i="25"/>
  <c r="Y88" i="25"/>
  <c r="U88" i="25"/>
  <c r="Q88" i="25"/>
  <c r="M88" i="25"/>
  <c r="I88" i="25"/>
  <c r="E88" i="25"/>
  <c r="Y87" i="25"/>
  <c r="U87" i="25"/>
  <c r="Q87" i="25"/>
  <c r="D6" i="25"/>
  <c r="D8" i="25"/>
  <c r="D10" i="25"/>
  <c r="D12" i="25"/>
  <c r="D16" i="25"/>
  <c r="D18" i="25"/>
  <c r="D20" i="25"/>
  <c r="D22" i="25"/>
  <c r="E7" i="24"/>
  <c r="D4" i="24"/>
  <c r="E4" i="24"/>
  <c r="D19" i="24"/>
  <c r="E19" i="24"/>
  <c r="D15" i="24"/>
  <c r="E15" i="24"/>
  <c r="D9" i="24"/>
  <c r="E9" i="24"/>
  <c r="D5" i="24"/>
  <c r="E5" i="24"/>
  <c r="W94" i="24"/>
  <c r="W72" i="24"/>
  <c r="S94" i="24"/>
  <c r="S72" i="24"/>
  <c r="O94" i="24"/>
  <c r="O72" i="24"/>
  <c r="K94" i="24"/>
  <c r="K72" i="24"/>
  <c r="G94" i="24"/>
  <c r="G72" i="24"/>
  <c r="C94" i="24"/>
  <c r="C72" i="24"/>
  <c r="W93" i="24"/>
  <c r="W71" i="24"/>
  <c r="S93" i="24"/>
  <c r="S71" i="24"/>
  <c r="O93" i="24"/>
  <c r="O71" i="24"/>
  <c r="K93" i="24"/>
  <c r="K71" i="24"/>
  <c r="G93" i="24"/>
  <c r="G71" i="24"/>
  <c r="C93" i="24"/>
  <c r="C71" i="24"/>
  <c r="X70" i="24"/>
  <c r="T70" i="24"/>
  <c r="P70" i="24"/>
  <c r="L70" i="24"/>
  <c r="H70" i="24"/>
  <c r="D70" i="24"/>
  <c r="W88" i="24"/>
  <c r="S88" i="24"/>
  <c r="O88" i="24"/>
  <c r="K88" i="24"/>
  <c r="G88" i="24"/>
  <c r="C88" i="24"/>
  <c r="W87" i="24"/>
  <c r="S87" i="24"/>
  <c r="O87" i="24"/>
  <c r="K87" i="24"/>
  <c r="G87" i="24"/>
  <c r="C87" i="24"/>
  <c r="W86" i="24"/>
  <c r="S86" i="24"/>
  <c r="O86" i="24"/>
  <c r="E17" i="24"/>
  <c r="K86" i="24"/>
  <c r="G86" i="24"/>
  <c r="C86" i="24"/>
  <c r="W85" i="24"/>
  <c r="S85" i="24"/>
  <c r="O85" i="24"/>
  <c r="K85" i="24"/>
  <c r="G85" i="24"/>
  <c r="C85" i="24"/>
  <c r="W84" i="24"/>
  <c r="S84" i="24"/>
  <c r="O84" i="24"/>
  <c r="K84" i="24"/>
  <c r="G84" i="24"/>
  <c r="C84" i="24"/>
  <c r="W83" i="24"/>
  <c r="S83" i="24"/>
  <c r="O83" i="24"/>
  <c r="K83" i="24"/>
  <c r="G83" i="24"/>
  <c r="C83" i="24"/>
  <c r="W82" i="24"/>
  <c r="S82" i="24"/>
  <c r="O82" i="24"/>
  <c r="K82" i="24"/>
  <c r="G82" i="24"/>
  <c r="C82" i="24"/>
  <c r="W81" i="24"/>
  <c r="S81" i="24"/>
  <c r="O81" i="24"/>
  <c r="K81" i="24"/>
  <c r="G81" i="24"/>
  <c r="C81" i="24"/>
  <c r="W80" i="24"/>
  <c r="S80" i="24"/>
  <c r="O80" i="24"/>
  <c r="K80" i="24"/>
  <c r="G80" i="24"/>
  <c r="C80" i="24"/>
  <c r="W79" i="24"/>
  <c r="S79" i="24"/>
  <c r="O79" i="24"/>
  <c r="K79" i="24"/>
  <c r="G79" i="24"/>
  <c r="C79" i="24"/>
  <c r="W78" i="24"/>
  <c r="S78" i="24"/>
  <c r="O78" i="24"/>
  <c r="K78" i="24"/>
  <c r="G78" i="24"/>
  <c r="C78" i="24"/>
  <c r="W77" i="24"/>
  <c r="S77" i="24"/>
  <c r="O77" i="24"/>
  <c r="K77" i="24"/>
  <c r="G77" i="24"/>
  <c r="C77" i="24"/>
  <c r="W76" i="24"/>
  <c r="S76" i="24"/>
  <c r="O76" i="24"/>
  <c r="K76" i="24"/>
  <c r="G76" i="24"/>
  <c r="C76" i="24"/>
  <c r="W75" i="24"/>
  <c r="S75" i="24"/>
  <c r="O75" i="24"/>
  <c r="K75" i="24"/>
  <c r="G75" i="24"/>
  <c r="C75" i="24"/>
  <c r="W74" i="24"/>
  <c r="S74" i="24"/>
  <c r="O74" i="24"/>
  <c r="K74" i="24"/>
  <c r="G74" i="24"/>
  <c r="C74" i="24"/>
  <c r="W73" i="24"/>
  <c r="S73" i="24"/>
  <c r="O73" i="24"/>
  <c r="K73" i="24"/>
  <c r="G73" i="24"/>
  <c r="C73" i="24"/>
  <c r="Y88" i="23"/>
  <c r="U88" i="23"/>
  <c r="Q88" i="23"/>
  <c r="M88" i="23"/>
  <c r="I88" i="23"/>
  <c r="E88" i="23"/>
  <c r="Y87" i="23"/>
  <c r="U87" i="23"/>
  <c r="Q87" i="23"/>
  <c r="M87" i="23"/>
  <c r="I87" i="23"/>
  <c r="E87" i="23"/>
  <c r="Y86" i="23"/>
  <c r="U86" i="23"/>
  <c r="Q86" i="23"/>
  <c r="M86" i="23"/>
  <c r="I86" i="23"/>
  <c r="E86" i="23"/>
  <c r="Y85" i="23"/>
  <c r="U85" i="23"/>
  <c r="Q85" i="23"/>
  <c r="M85" i="23"/>
  <c r="I85" i="23"/>
  <c r="E85" i="23"/>
  <c r="Y84" i="23"/>
  <c r="U84" i="23"/>
  <c r="Q84" i="23"/>
  <c r="M84" i="23"/>
  <c r="I84" i="23"/>
  <c r="E84" i="23"/>
  <c r="Y83" i="23"/>
  <c r="U83" i="23"/>
  <c r="Q83" i="23"/>
  <c r="M83" i="23"/>
  <c r="I83" i="23"/>
  <c r="E83" i="23"/>
  <c r="Y82" i="23"/>
  <c r="U82" i="23"/>
  <c r="Q82" i="23"/>
  <c r="M82" i="23"/>
  <c r="I82" i="23"/>
  <c r="E82" i="23"/>
  <c r="Y81" i="23"/>
  <c r="U81" i="23"/>
  <c r="D5" i="23"/>
  <c r="D17" i="23"/>
  <c r="W88" i="23"/>
  <c r="S88" i="23"/>
  <c r="O88" i="23"/>
  <c r="K88" i="23"/>
  <c r="G88" i="23"/>
  <c r="C88" i="23"/>
  <c r="W87" i="23"/>
  <c r="S87" i="23"/>
  <c r="O87" i="23"/>
  <c r="K87" i="23"/>
  <c r="G87" i="23"/>
  <c r="C87" i="23"/>
  <c r="W86" i="23"/>
  <c r="S86" i="23"/>
  <c r="O86" i="23"/>
  <c r="K86" i="23"/>
  <c r="G86" i="23"/>
  <c r="C86" i="23"/>
  <c r="W85" i="23"/>
  <c r="S85" i="23"/>
  <c r="O85" i="23"/>
  <c r="K85" i="23"/>
  <c r="G85" i="23"/>
  <c r="C85" i="23"/>
  <c r="W84" i="23"/>
  <c r="S84" i="23"/>
  <c r="O84" i="23"/>
  <c r="K84" i="23"/>
  <c r="G84" i="23"/>
  <c r="C84" i="23"/>
  <c r="W83" i="23"/>
  <c r="S83" i="23"/>
  <c r="O83" i="23"/>
  <c r="K83" i="23"/>
  <c r="G83" i="23"/>
  <c r="C83" i="23"/>
  <c r="W82" i="23"/>
  <c r="S82" i="23"/>
  <c r="O82" i="23"/>
  <c r="K82" i="23"/>
  <c r="G82" i="23"/>
  <c r="C82" i="23"/>
  <c r="W81" i="23"/>
  <c r="S81" i="23"/>
  <c r="O81" i="23"/>
  <c r="K81" i="23"/>
  <c r="G81" i="23"/>
  <c r="C81" i="23"/>
  <c r="W80" i="23"/>
  <c r="S80" i="23"/>
  <c r="O80" i="23"/>
  <c r="K80" i="23"/>
  <c r="G80" i="23"/>
  <c r="C80" i="23"/>
  <c r="W79" i="23"/>
  <c r="S79" i="23"/>
  <c r="O79" i="23"/>
  <c r="K79" i="23"/>
  <c r="G79" i="23"/>
  <c r="C79" i="23"/>
  <c r="W78" i="23"/>
  <c r="S78" i="23"/>
  <c r="O78" i="23"/>
  <c r="K78" i="23"/>
  <c r="G78" i="23"/>
  <c r="C78" i="23"/>
  <c r="W77" i="23"/>
  <c r="S77" i="23"/>
  <c r="O77" i="23"/>
  <c r="K77" i="23"/>
  <c r="G77" i="23"/>
  <c r="C77" i="23"/>
  <c r="W76" i="23"/>
  <c r="S76" i="23"/>
  <c r="O76" i="23"/>
  <c r="K76" i="23"/>
  <c r="G76" i="23"/>
  <c r="C76" i="23"/>
  <c r="W75" i="23"/>
  <c r="S75" i="23"/>
  <c r="O75" i="23"/>
  <c r="K75" i="23"/>
  <c r="G75" i="23"/>
  <c r="C75" i="23"/>
  <c r="W74" i="23"/>
  <c r="S74" i="23"/>
  <c r="O74" i="23"/>
  <c r="K74" i="23"/>
  <c r="G74" i="23"/>
  <c r="C74" i="23"/>
  <c r="W73" i="23"/>
  <c r="S73" i="23"/>
  <c r="O73" i="23"/>
  <c r="K73" i="23"/>
  <c r="G73" i="23"/>
  <c r="C73" i="23"/>
  <c r="W72" i="23"/>
  <c r="S72" i="23"/>
  <c r="O72" i="23"/>
  <c r="K72" i="23"/>
  <c r="G72" i="23"/>
  <c r="C72" i="23"/>
  <c r="W71" i="23"/>
  <c r="S71" i="23"/>
  <c r="O71" i="23"/>
  <c r="K71" i="23"/>
  <c r="G71" i="23"/>
  <c r="C71" i="23"/>
  <c r="D9" i="23"/>
  <c r="D21" i="23"/>
  <c r="B70" i="21"/>
  <c r="V70" i="21"/>
  <c r="R70" i="21"/>
  <c r="N70" i="21"/>
  <c r="J70" i="21"/>
  <c r="F70" i="21"/>
  <c r="Y88" i="21"/>
  <c r="U88" i="21"/>
  <c r="Q88" i="21"/>
  <c r="M88" i="21"/>
  <c r="I88" i="21"/>
  <c r="E88" i="21"/>
  <c r="Y87" i="21"/>
  <c r="U87" i="21"/>
  <c r="Q87" i="21"/>
  <c r="M87" i="21"/>
  <c r="I87" i="21"/>
  <c r="E87" i="21"/>
  <c r="Y86" i="21"/>
  <c r="U86" i="21"/>
  <c r="Q86" i="21"/>
  <c r="M86" i="21"/>
  <c r="I86" i="21"/>
  <c r="E86" i="21"/>
  <c r="Y85" i="21"/>
  <c r="U85" i="21"/>
  <c r="Q85" i="21"/>
  <c r="M85" i="21"/>
  <c r="I85" i="21"/>
  <c r="E85" i="21"/>
  <c r="Y84" i="21"/>
  <c r="U84" i="21"/>
  <c r="Q84" i="21"/>
  <c r="M84" i="21"/>
  <c r="I84" i="21"/>
  <c r="E84" i="21"/>
  <c r="Y83" i="21"/>
  <c r="U83" i="21"/>
  <c r="Q83" i="21"/>
  <c r="D6" i="21"/>
  <c r="D8" i="21"/>
  <c r="D10" i="21"/>
  <c r="D12" i="21"/>
  <c r="D16" i="21"/>
  <c r="D18" i="21"/>
  <c r="D20" i="21"/>
  <c r="D22" i="21"/>
  <c r="B70" i="19"/>
  <c r="V70" i="19"/>
  <c r="R70" i="19"/>
  <c r="N70" i="19"/>
  <c r="J70" i="19"/>
  <c r="F70" i="19"/>
  <c r="Y88" i="19"/>
  <c r="U88" i="19"/>
  <c r="Q88" i="19"/>
  <c r="M88" i="19"/>
  <c r="I88" i="19"/>
  <c r="E88" i="19"/>
  <c r="Y87" i="19"/>
  <c r="U87" i="19"/>
  <c r="Q87" i="19"/>
  <c r="E75" i="19"/>
  <c r="I75" i="19"/>
  <c r="M75" i="19"/>
  <c r="Q75" i="19"/>
  <c r="U75" i="19"/>
  <c r="Y75" i="19"/>
  <c r="E76" i="19"/>
  <c r="I76" i="19"/>
  <c r="M76" i="19"/>
  <c r="Q76" i="19"/>
  <c r="U76" i="19"/>
  <c r="Y76" i="19"/>
  <c r="E77" i="19"/>
  <c r="I77" i="19"/>
  <c r="M77" i="19"/>
  <c r="Q77" i="19"/>
  <c r="U77" i="19"/>
  <c r="Y77" i="19"/>
  <c r="E78" i="19"/>
  <c r="I78" i="19"/>
  <c r="M78" i="19"/>
  <c r="Q78" i="19"/>
  <c r="U78" i="19"/>
  <c r="Y78" i="19"/>
  <c r="E79" i="19"/>
  <c r="I79" i="19"/>
  <c r="M79" i="19"/>
  <c r="Q79" i="19"/>
  <c r="U79" i="19"/>
  <c r="Y79" i="19"/>
  <c r="E80" i="19"/>
  <c r="I80" i="19"/>
  <c r="M80" i="19"/>
  <c r="Q80" i="19"/>
  <c r="U80" i="19"/>
  <c r="Y80" i="19"/>
  <c r="E81" i="19"/>
  <c r="I81" i="19"/>
  <c r="M81" i="19"/>
  <c r="Q81" i="19"/>
  <c r="U81" i="19"/>
  <c r="Y81" i="19"/>
  <c r="E82" i="19"/>
  <c r="I82" i="19"/>
  <c r="M82" i="19"/>
  <c r="Q82" i="19"/>
  <c r="U82" i="19"/>
  <c r="Y82" i="19"/>
  <c r="E83" i="19"/>
  <c r="I83" i="19"/>
  <c r="M83" i="19"/>
  <c r="Q83" i="19"/>
  <c r="U83" i="19"/>
  <c r="Y83" i="19"/>
  <c r="E84" i="19"/>
  <c r="I84" i="19"/>
  <c r="M84" i="19"/>
  <c r="Q84" i="19"/>
  <c r="U84" i="19"/>
  <c r="Y84" i="19"/>
  <c r="E85" i="19"/>
  <c r="I85" i="19"/>
  <c r="M85" i="19"/>
  <c r="Q85" i="19"/>
  <c r="U85" i="19"/>
  <c r="Y85" i="19"/>
  <c r="E86" i="19"/>
  <c r="I86" i="19"/>
  <c r="M86" i="19"/>
  <c r="Q86" i="19"/>
  <c r="U86" i="19"/>
  <c r="Y86" i="19"/>
  <c r="E87" i="19"/>
  <c r="I87" i="19"/>
  <c r="M87" i="19"/>
  <c r="C93" i="2"/>
  <c r="D71" i="2"/>
  <c r="G93" i="2"/>
  <c r="H71" i="2"/>
  <c r="L71" i="2"/>
  <c r="O93" i="2"/>
  <c r="P71" i="2"/>
  <c r="S93" i="2"/>
  <c r="T71" i="2"/>
  <c r="W93" i="2"/>
  <c r="X71" i="2"/>
  <c r="C94" i="2"/>
  <c r="D72" i="2"/>
  <c r="G94" i="2"/>
  <c r="H72" i="2"/>
  <c r="L72" i="2"/>
  <c r="O94" i="2"/>
  <c r="P72" i="2"/>
  <c r="S94" i="2"/>
  <c r="T72" i="2"/>
  <c r="W94" i="2"/>
  <c r="X72" i="2"/>
  <c r="C95" i="2"/>
  <c r="D73" i="2"/>
  <c r="G95" i="2"/>
  <c r="H73" i="2"/>
  <c r="L73" i="2"/>
  <c r="O95" i="2"/>
  <c r="P73" i="2"/>
  <c r="S95" i="2"/>
  <c r="T73" i="2"/>
  <c r="W95" i="2"/>
  <c r="X73" i="2"/>
  <c r="C96" i="2"/>
  <c r="D74" i="2"/>
  <c r="G96" i="2"/>
  <c r="H74" i="2"/>
  <c r="L74" i="2"/>
  <c r="O96" i="2"/>
  <c r="P74" i="2"/>
  <c r="S96" i="2"/>
  <c r="T74" i="2"/>
  <c r="W96" i="2"/>
  <c r="X74" i="2"/>
  <c r="C97" i="2"/>
  <c r="D75" i="2"/>
  <c r="G97" i="2"/>
  <c r="H75" i="2"/>
  <c r="L75" i="2"/>
  <c r="O97" i="2"/>
  <c r="P75" i="2"/>
  <c r="S97" i="2"/>
  <c r="T75" i="2"/>
  <c r="W97" i="2"/>
  <c r="X75" i="2"/>
  <c r="C98" i="2"/>
  <c r="D76" i="2"/>
  <c r="G98" i="2"/>
  <c r="H76" i="2"/>
  <c r="L76" i="2"/>
  <c r="O98" i="2"/>
  <c r="P76" i="2"/>
  <c r="S98" i="2"/>
  <c r="T76" i="2"/>
  <c r="W98" i="2"/>
  <c r="X76" i="2"/>
  <c r="C99" i="2"/>
  <c r="D77" i="2"/>
  <c r="G99" i="2"/>
  <c r="H77" i="2"/>
  <c r="L77" i="2"/>
  <c r="O99" i="2"/>
  <c r="P77" i="2"/>
  <c r="S99" i="2"/>
  <c r="T77" i="2"/>
  <c r="W99" i="2"/>
  <c r="X77" i="2"/>
  <c r="C100" i="2"/>
  <c r="D78" i="2"/>
  <c r="G100" i="2"/>
  <c r="H78" i="2"/>
  <c r="L78" i="2"/>
  <c r="O100" i="2"/>
  <c r="P78" i="2"/>
  <c r="T78" i="2"/>
  <c r="W100" i="2"/>
  <c r="X78" i="2"/>
  <c r="D79" i="2"/>
  <c r="H79" i="2"/>
  <c r="L79" i="2"/>
  <c r="P79" i="2"/>
  <c r="T79" i="2"/>
  <c r="X79" i="2"/>
  <c r="D80" i="2"/>
  <c r="H80" i="2"/>
  <c r="L80" i="2"/>
  <c r="P80" i="2"/>
  <c r="T80" i="2"/>
  <c r="X80" i="2"/>
  <c r="C103" i="2"/>
  <c r="D81" i="2"/>
  <c r="H81" i="2"/>
  <c r="L81" i="2"/>
  <c r="P81" i="2"/>
  <c r="S103" i="2"/>
  <c r="T81" i="2"/>
  <c r="X81" i="2"/>
  <c r="D82" i="2"/>
  <c r="H82" i="2"/>
  <c r="L82" i="2"/>
  <c r="P82" i="2"/>
  <c r="T82" i="2"/>
  <c r="X82" i="2"/>
  <c r="C105" i="2"/>
  <c r="D83" i="2"/>
  <c r="H83" i="2"/>
  <c r="L83" i="2"/>
  <c r="P83" i="2"/>
  <c r="T83" i="2"/>
  <c r="X83" i="2"/>
  <c r="D84" i="2"/>
  <c r="H84" i="2"/>
  <c r="L84" i="2"/>
  <c r="P84" i="2"/>
  <c r="T84" i="2"/>
  <c r="X84" i="2"/>
  <c r="C107" i="2"/>
  <c r="D85" i="2"/>
  <c r="H85" i="2"/>
  <c r="L85" i="2"/>
  <c r="P85" i="2"/>
  <c r="T85" i="2"/>
  <c r="X85" i="2"/>
  <c r="D86" i="2"/>
  <c r="H86" i="2"/>
  <c r="L86" i="2"/>
  <c r="P86" i="2"/>
  <c r="T86" i="2"/>
  <c r="X86" i="2"/>
  <c r="D87" i="2"/>
  <c r="H87" i="2"/>
  <c r="L87" i="2"/>
  <c r="P87" i="2"/>
  <c r="T87" i="2"/>
  <c r="X87" i="2"/>
  <c r="D88" i="2"/>
  <c r="H88" i="2"/>
  <c r="L88" i="2"/>
  <c r="P88" i="2"/>
  <c r="T88" i="2"/>
  <c r="X88" i="2"/>
  <c r="I93" i="2"/>
  <c r="M93" i="2"/>
  <c r="Q71" i="2"/>
  <c r="U93" i="2"/>
  <c r="Y93" i="2"/>
  <c r="E94" i="2"/>
  <c r="I72" i="2"/>
  <c r="Q94" i="2"/>
  <c r="T94" i="2"/>
  <c r="U72" i="2"/>
  <c r="Y94" i="2"/>
  <c r="I95" i="2"/>
  <c r="M73" i="2"/>
  <c r="Q95" i="2"/>
  <c r="Y95" i="2"/>
  <c r="E74" i="2"/>
  <c r="I96" i="2"/>
  <c r="M96" i="2"/>
  <c r="U74" i="2"/>
  <c r="Y74" i="2"/>
  <c r="E97" i="2"/>
  <c r="M97" i="2"/>
  <c r="Q75" i="2"/>
  <c r="T97" i="2"/>
  <c r="U97" i="2"/>
  <c r="E98" i="2"/>
  <c r="I76" i="2"/>
  <c r="M98" i="2"/>
  <c r="U98" i="2"/>
  <c r="Y76" i="2"/>
  <c r="E99" i="2"/>
  <c r="M99" i="2"/>
  <c r="Q99" i="2"/>
  <c r="T99" i="2"/>
  <c r="U99" i="2"/>
  <c r="Y99" i="2"/>
  <c r="E78" i="2"/>
  <c r="H100" i="2"/>
  <c r="I100" i="2"/>
  <c r="Q100" i="2"/>
  <c r="T100" i="2"/>
  <c r="U100" i="2"/>
  <c r="Y78" i="2"/>
  <c r="D101" i="2"/>
  <c r="E101" i="2"/>
  <c r="H101" i="2"/>
  <c r="I101" i="2"/>
  <c r="L101" i="2"/>
  <c r="M101" i="2"/>
  <c r="P101" i="2"/>
  <c r="Q101" i="2"/>
  <c r="T101" i="2"/>
  <c r="X101" i="2"/>
  <c r="Y101" i="2"/>
  <c r="D102" i="2"/>
  <c r="E102" i="2"/>
  <c r="H102" i="2"/>
  <c r="I80" i="2"/>
  <c r="L102" i="2"/>
  <c r="P102" i="2"/>
  <c r="Q102" i="2"/>
  <c r="T102" i="2"/>
  <c r="U80" i="2"/>
  <c r="X102" i="2"/>
  <c r="Y80" i="2"/>
  <c r="E103" i="2"/>
  <c r="I103" i="2"/>
  <c r="M81" i="2"/>
  <c r="Q103" i="2"/>
  <c r="Y103" i="2"/>
  <c r="E82" i="2"/>
  <c r="I82" i="2"/>
  <c r="M104" i="2"/>
  <c r="Q104" i="2"/>
  <c r="T104" i="2"/>
  <c r="U82" i="2"/>
  <c r="Y82" i="2"/>
  <c r="H105" i="2"/>
  <c r="I105" i="2"/>
  <c r="M105" i="2"/>
  <c r="Q83" i="2"/>
  <c r="T105" i="2"/>
  <c r="Y105" i="2"/>
  <c r="E84" i="2"/>
  <c r="I84" i="2"/>
  <c r="M106" i="2"/>
  <c r="Q106" i="2"/>
  <c r="U84" i="2"/>
  <c r="Y84" i="2"/>
  <c r="M107" i="2"/>
  <c r="Q107" i="2"/>
  <c r="E86" i="2"/>
  <c r="I108" i="2"/>
  <c r="U108" i="2"/>
  <c r="Y108" i="2"/>
  <c r="M109" i="2"/>
  <c r="Q109" i="2"/>
  <c r="E88" i="2"/>
  <c r="I110" i="2"/>
  <c r="U110" i="2"/>
  <c r="Y110" i="2"/>
  <c r="B93" i="2"/>
  <c r="E93" i="2"/>
  <c r="F93" i="2"/>
  <c r="J93" i="2"/>
  <c r="K93" i="2"/>
  <c r="N93" i="2"/>
  <c r="R93" i="2"/>
  <c r="V93" i="2"/>
  <c r="B94" i="2"/>
  <c r="F94" i="2"/>
  <c r="I94" i="2"/>
  <c r="J94" i="2"/>
  <c r="K94" i="2"/>
  <c r="M94" i="2"/>
  <c r="N94" i="2"/>
  <c r="R94" i="2"/>
  <c r="U94" i="2"/>
  <c r="V94" i="2"/>
  <c r="B95" i="2"/>
  <c r="E95" i="2"/>
  <c r="F95" i="2"/>
  <c r="J95" i="2"/>
  <c r="K95" i="2"/>
  <c r="M95" i="2"/>
  <c r="N95" i="2"/>
  <c r="R95" i="2"/>
  <c r="U95" i="2"/>
  <c r="V95" i="2"/>
  <c r="B96" i="2"/>
  <c r="F96" i="2"/>
  <c r="J96" i="2"/>
  <c r="K96" i="2"/>
  <c r="N96" i="2"/>
  <c r="Q96" i="2"/>
  <c r="R96" i="2"/>
  <c r="V96" i="2"/>
  <c r="Y96" i="2"/>
  <c r="B97" i="2"/>
  <c r="F97" i="2"/>
  <c r="I97" i="2"/>
  <c r="J97" i="2"/>
  <c r="K97" i="2"/>
  <c r="N97" i="2"/>
  <c r="Q97" i="2"/>
  <c r="R97" i="2"/>
  <c r="V97" i="2"/>
  <c r="Y97" i="2"/>
  <c r="B98" i="2"/>
  <c r="F98" i="2"/>
  <c r="J98" i="2"/>
  <c r="K98" i="2"/>
  <c r="N98" i="2"/>
  <c r="Q98" i="2"/>
  <c r="R98" i="2"/>
  <c r="V98" i="2"/>
  <c r="Y98" i="2"/>
  <c r="B99" i="2"/>
  <c r="F99" i="2"/>
  <c r="I99" i="2"/>
  <c r="J99" i="2"/>
  <c r="K99" i="2"/>
  <c r="N99" i="2"/>
  <c r="R99" i="2"/>
  <c r="V99" i="2"/>
  <c r="B100" i="2"/>
  <c r="E100" i="2"/>
  <c r="F100" i="2"/>
  <c r="J100" i="2"/>
  <c r="K100" i="2"/>
  <c r="M100" i="2"/>
  <c r="N100" i="2"/>
  <c r="R100" i="2"/>
  <c r="S100" i="2"/>
  <c r="V100" i="2"/>
  <c r="B101" i="2"/>
  <c r="C101" i="2"/>
  <c r="F101" i="2"/>
  <c r="G101" i="2"/>
  <c r="J101" i="2"/>
  <c r="K101" i="2"/>
  <c r="N101" i="2"/>
  <c r="O101" i="2"/>
  <c r="R101" i="2"/>
  <c r="S101" i="2"/>
  <c r="U101" i="2"/>
  <c r="V101" i="2"/>
  <c r="W101" i="2"/>
  <c r="B102" i="2"/>
  <c r="C102" i="2"/>
  <c r="F102" i="2"/>
  <c r="G102" i="2"/>
  <c r="I102" i="2"/>
  <c r="J102" i="2"/>
  <c r="K102" i="2"/>
  <c r="M102" i="2"/>
  <c r="N102" i="2"/>
  <c r="O102" i="2"/>
  <c r="R102" i="2"/>
  <c r="S102" i="2"/>
  <c r="U102" i="2"/>
  <c r="V102" i="2"/>
  <c r="W102" i="2"/>
  <c r="Y102" i="2"/>
  <c r="B103" i="2"/>
  <c r="F103" i="2"/>
  <c r="G103" i="2"/>
  <c r="J103" i="2"/>
  <c r="K103" i="2"/>
  <c r="N103" i="2"/>
  <c r="O103" i="2"/>
  <c r="R103" i="2"/>
  <c r="U103" i="2"/>
  <c r="V103" i="2"/>
  <c r="W103" i="2"/>
  <c r="B104" i="2"/>
  <c r="C104" i="2"/>
  <c r="E104" i="2"/>
  <c r="F104" i="2"/>
  <c r="G104" i="2"/>
  <c r="I104" i="2"/>
  <c r="J104" i="2"/>
  <c r="K104" i="2"/>
  <c r="N104" i="2"/>
  <c r="O104" i="2"/>
  <c r="R104" i="2"/>
  <c r="S104" i="2"/>
  <c r="U104" i="2"/>
  <c r="V104" i="2"/>
  <c r="W104" i="2"/>
  <c r="B105" i="2"/>
  <c r="E105" i="2"/>
  <c r="F105" i="2"/>
  <c r="G105" i="2"/>
  <c r="J105" i="2"/>
  <c r="K105" i="2"/>
  <c r="N105" i="2"/>
  <c r="O105" i="2"/>
  <c r="Q105" i="2"/>
  <c r="R105" i="2"/>
  <c r="S105" i="2"/>
  <c r="U105" i="2"/>
  <c r="V105" i="2"/>
  <c r="W105" i="2"/>
  <c r="B106" i="2"/>
  <c r="C106" i="2"/>
  <c r="E106" i="2"/>
  <c r="F106" i="2"/>
  <c r="G106" i="2"/>
  <c r="I106" i="2"/>
  <c r="J106" i="2"/>
  <c r="K106" i="2"/>
  <c r="N106" i="2"/>
  <c r="O106" i="2"/>
  <c r="R106" i="2"/>
  <c r="S106" i="2"/>
  <c r="U106" i="2"/>
  <c r="V106" i="2"/>
  <c r="W106" i="2"/>
  <c r="B107" i="2"/>
  <c r="E107" i="2"/>
  <c r="F107" i="2"/>
  <c r="G107" i="2"/>
  <c r="I107" i="2"/>
  <c r="J107" i="2"/>
  <c r="K107" i="2"/>
  <c r="N107" i="2"/>
  <c r="O107" i="2"/>
  <c r="R107" i="2"/>
  <c r="S107" i="2"/>
  <c r="U107" i="2"/>
  <c r="V107" i="2"/>
  <c r="W107" i="2"/>
  <c r="Y107" i="2"/>
  <c r="B108" i="2"/>
  <c r="C108" i="2"/>
  <c r="F108" i="2"/>
  <c r="G108" i="2"/>
  <c r="J108" i="2"/>
  <c r="K108" i="2"/>
  <c r="M108" i="2"/>
  <c r="N108" i="2"/>
  <c r="O108" i="2"/>
  <c r="Q108" i="2"/>
  <c r="R108" i="2"/>
  <c r="S108" i="2"/>
  <c r="V108" i="2"/>
  <c r="W108" i="2"/>
  <c r="B109" i="2"/>
  <c r="C109" i="2"/>
  <c r="E109" i="2"/>
  <c r="F109" i="2"/>
  <c r="G109" i="2"/>
  <c r="I109" i="2"/>
  <c r="J109" i="2"/>
  <c r="K109" i="2"/>
  <c r="N109" i="2"/>
  <c r="O109" i="2"/>
  <c r="R109" i="2"/>
  <c r="S109" i="2"/>
  <c r="U109" i="2"/>
  <c r="V109" i="2"/>
  <c r="W109" i="2"/>
  <c r="Y109" i="2"/>
  <c r="B110" i="2"/>
  <c r="C110" i="2"/>
  <c r="F110" i="2"/>
  <c r="G110" i="2"/>
  <c r="J110" i="2"/>
  <c r="K110" i="2"/>
  <c r="M110" i="2"/>
  <c r="N110" i="2"/>
  <c r="O110" i="2"/>
  <c r="Q110" i="2"/>
  <c r="R110" i="2"/>
  <c r="S110" i="2"/>
  <c r="V110" i="2"/>
  <c r="W110" i="2"/>
  <c r="B71" i="2"/>
  <c r="C71" i="2"/>
  <c r="E71" i="2"/>
  <c r="F71" i="2"/>
  <c r="G71" i="2"/>
  <c r="I71" i="2"/>
  <c r="J71" i="2"/>
  <c r="K71" i="2"/>
  <c r="N71" i="2"/>
  <c r="O71" i="2"/>
  <c r="R71" i="2"/>
  <c r="S71" i="2"/>
  <c r="U71" i="2"/>
  <c r="V71" i="2"/>
  <c r="W71" i="2"/>
  <c r="Y71" i="2"/>
  <c r="B72" i="2"/>
  <c r="C72" i="2"/>
  <c r="F72" i="2"/>
  <c r="G72" i="2"/>
  <c r="J72" i="2"/>
  <c r="K72" i="2"/>
  <c r="M72" i="2"/>
  <c r="N72" i="2"/>
  <c r="O72" i="2"/>
  <c r="Q72" i="2"/>
  <c r="R72" i="2"/>
  <c r="S72" i="2"/>
  <c r="V72" i="2"/>
  <c r="W72" i="2"/>
  <c r="B73" i="2"/>
  <c r="C73" i="2"/>
  <c r="E73" i="2"/>
  <c r="F73" i="2"/>
  <c r="G73" i="2"/>
  <c r="I73" i="2"/>
  <c r="J73" i="2"/>
  <c r="K73" i="2"/>
  <c r="N73" i="2"/>
  <c r="O73" i="2"/>
  <c r="R73" i="2"/>
  <c r="S73" i="2"/>
  <c r="U73" i="2"/>
  <c r="V73" i="2"/>
  <c r="W73" i="2"/>
  <c r="Y73" i="2"/>
  <c r="B74" i="2"/>
  <c r="C74" i="2"/>
  <c r="F74" i="2"/>
  <c r="G74" i="2"/>
  <c r="J74" i="2"/>
  <c r="K74" i="2"/>
  <c r="M74" i="2"/>
  <c r="N74" i="2"/>
  <c r="O74" i="2"/>
  <c r="Q74" i="2"/>
  <c r="R74" i="2"/>
  <c r="S74" i="2"/>
  <c r="V74" i="2"/>
  <c r="W74" i="2"/>
  <c r="B75" i="2"/>
  <c r="C75" i="2"/>
  <c r="E75" i="2"/>
  <c r="F75" i="2"/>
  <c r="G75" i="2"/>
  <c r="I75" i="2"/>
  <c r="J75" i="2"/>
  <c r="K75" i="2"/>
  <c r="N75" i="2"/>
  <c r="O75" i="2"/>
  <c r="R75" i="2"/>
  <c r="S75" i="2"/>
  <c r="U75" i="2"/>
  <c r="V75" i="2"/>
  <c r="W75" i="2"/>
  <c r="Y75" i="2"/>
  <c r="B76" i="2"/>
  <c r="C76" i="2"/>
  <c r="F76" i="2"/>
  <c r="G76" i="2"/>
  <c r="J76" i="2"/>
  <c r="K76" i="2"/>
  <c r="M76" i="2"/>
  <c r="N76" i="2"/>
  <c r="O76" i="2"/>
  <c r="Q76" i="2"/>
  <c r="R76" i="2"/>
  <c r="S76" i="2"/>
  <c r="V76" i="2"/>
  <c r="W76" i="2"/>
  <c r="B77" i="2"/>
  <c r="C77" i="2"/>
  <c r="E77" i="2"/>
  <c r="F77" i="2"/>
  <c r="G77" i="2"/>
  <c r="I77" i="2"/>
  <c r="J77" i="2"/>
  <c r="K77" i="2"/>
  <c r="N77" i="2"/>
  <c r="O77" i="2"/>
  <c r="R77" i="2"/>
  <c r="S77" i="2"/>
  <c r="U77" i="2"/>
  <c r="V77" i="2"/>
  <c r="W77" i="2"/>
  <c r="Y77" i="2"/>
  <c r="B78" i="2"/>
  <c r="C78" i="2"/>
  <c r="F78" i="2"/>
  <c r="G78" i="2"/>
  <c r="J78" i="2"/>
  <c r="K78" i="2"/>
  <c r="M78" i="2"/>
  <c r="N78" i="2"/>
  <c r="O78" i="2"/>
  <c r="Q78" i="2"/>
  <c r="R78" i="2"/>
  <c r="S78" i="2"/>
  <c r="V78" i="2"/>
  <c r="W78" i="2"/>
  <c r="B79" i="2"/>
  <c r="C79" i="2"/>
  <c r="E79" i="2"/>
  <c r="F79" i="2"/>
  <c r="G79" i="2"/>
  <c r="I79" i="2"/>
  <c r="J79" i="2"/>
  <c r="K79" i="2"/>
  <c r="N79" i="2"/>
  <c r="O79" i="2"/>
  <c r="R79" i="2"/>
  <c r="S79" i="2"/>
  <c r="U79" i="2"/>
  <c r="V79" i="2"/>
  <c r="W79" i="2"/>
  <c r="Y79" i="2"/>
  <c r="B80" i="2"/>
  <c r="C80" i="2"/>
  <c r="F80" i="2"/>
  <c r="G80" i="2"/>
  <c r="J80" i="2"/>
  <c r="K80" i="2"/>
  <c r="M80" i="2"/>
  <c r="N80" i="2"/>
  <c r="O80" i="2"/>
  <c r="Q80" i="2"/>
  <c r="R80" i="2"/>
  <c r="S80" i="2"/>
  <c r="V80" i="2"/>
  <c r="W80" i="2"/>
  <c r="B81" i="2"/>
  <c r="C81" i="2"/>
  <c r="E81" i="2"/>
  <c r="F81" i="2"/>
  <c r="G81" i="2"/>
  <c r="I81" i="2"/>
  <c r="J81" i="2"/>
  <c r="K81" i="2"/>
  <c r="N81" i="2"/>
  <c r="O81" i="2"/>
  <c r="R81" i="2"/>
  <c r="S81" i="2"/>
  <c r="U81" i="2"/>
  <c r="V81" i="2"/>
  <c r="W81" i="2"/>
  <c r="Y81" i="2"/>
  <c r="B82" i="2"/>
  <c r="C82" i="2"/>
  <c r="F82" i="2"/>
  <c r="G82" i="2"/>
  <c r="J82" i="2"/>
  <c r="K82" i="2"/>
  <c r="M82" i="2"/>
  <c r="N82" i="2"/>
  <c r="O82" i="2"/>
  <c r="Q82" i="2"/>
  <c r="R82" i="2"/>
  <c r="S82" i="2"/>
  <c r="V82" i="2"/>
  <c r="W82" i="2"/>
  <c r="B83" i="2"/>
  <c r="C83" i="2"/>
  <c r="E83" i="2"/>
  <c r="F83" i="2"/>
  <c r="G83" i="2"/>
  <c r="I83" i="2"/>
  <c r="J83" i="2"/>
  <c r="K83" i="2"/>
  <c r="N83" i="2"/>
  <c r="O83" i="2"/>
  <c r="R83" i="2"/>
  <c r="S83" i="2"/>
  <c r="U83" i="2"/>
  <c r="V83" i="2"/>
  <c r="W83" i="2"/>
  <c r="Y83" i="2"/>
  <c r="B84" i="2"/>
  <c r="C84" i="2"/>
  <c r="F84" i="2"/>
  <c r="G84" i="2"/>
  <c r="J84" i="2"/>
  <c r="K84" i="2"/>
  <c r="M84" i="2"/>
  <c r="N84" i="2"/>
  <c r="O84" i="2"/>
  <c r="Q84" i="2"/>
  <c r="R84" i="2"/>
  <c r="S84" i="2"/>
  <c r="V84" i="2"/>
  <c r="W84" i="2"/>
  <c r="B85" i="2"/>
  <c r="C85" i="2"/>
  <c r="E85" i="2"/>
  <c r="F85" i="2"/>
  <c r="G85" i="2"/>
  <c r="I85" i="2"/>
  <c r="J85" i="2"/>
  <c r="K85" i="2"/>
  <c r="N85" i="2"/>
  <c r="O85" i="2"/>
  <c r="R85" i="2"/>
  <c r="S85" i="2"/>
  <c r="U85" i="2"/>
  <c r="V85" i="2"/>
  <c r="W85" i="2"/>
  <c r="Y85" i="2"/>
  <c r="B86" i="2"/>
  <c r="C86" i="2"/>
  <c r="F86" i="2"/>
  <c r="G86" i="2"/>
  <c r="J86" i="2"/>
  <c r="K86" i="2"/>
  <c r="M86" i="2"/>
  <c r="N86" i="2"/>
  <c r="O86" i="2"/>
  <c r="Q86" i="2"/>
  <c r="R86" i="2"/>
  <c r="S86" i="2"/>
  <c r="V86" i="2"/>
  <c r="W86" i="2"/>
  <c r="B87" i="2"/>
  <c r="C87" i="2"/>
  <c r="E87" i="2"/>
  <c r="F87" i="2"/>
  <c r="G87" i="2"/>
  <c r="I87" i="2"/>
  <c r="J87" i="2"/>
  <c r="K87" i="2"/>
  <c r="N87" i="2"/>
  <c r="O87" i="2"/>
  <c r="R87" i="2"/>
  <c r="S87" i="2"/>
  <c r="U87" i="2"/>
  <c r="V87" i="2"/>
  <c r="W87" i="2"/>
  <c r="Y87" i="2"/>
  <c r="B88" i="2"/>
  <c r="C88" i="2"/>
  <c r="F88" i="2"/>
  <c r="G88" i="2"/>
  <c r="J88" i="2"/>
  <c r="K88" i="2"/>
  <c r="M88" i="2"/>
  <c r="N88" i="2"/>
  <c r="O88" i="2"/>
  <c r="Q88" i="2"/>
  <c r="R88" i="2"/>
  <c r="S88" i="2"/>
  <c r="V88" i="2"/>
  <c r="W88" i="2"/>
  <c r="U86" i="2" l="1"/>
  <c r="M85" i="2"/>
  <c r="M79" i="2"/>
  <c r="M77" i="2"/>
  <c r="M75" i="2"/>
  <c r="E72" i="2"/>
  <c r="E110" i="2"/>
  <c r="E108" i="2"/>
  <c r="Y104" i="2"/>
  <c r="M103" i="2"/>
  <c r="Y100" i="2"/>
  <c r="I98" i="2"/>
  <c r="U96" i="2"/>
  <c r="E96" i="2"/>
  <c r="Q93" i="2"/>
  <c r="X110" i="2"/>
  <c r="T110" i="2"/>
  <c r="P110" i="2"/>
  <c r="L110" i="2"/>
  <c r="H110" i="2"/>
  <c r="D110" i="2"/>
  <c r="X109" i="2"/>
  <c r="T109" i="2"/>
  <c r="P109" i="2"/>
  <c r="L109" i="2"/>
  <c r="H109" i="2"/>
  <c r="D109" i="2"/>
  <c r="X108" i="2"/>
  <c r="T108" i="2"/>
  <c r="P108" i="2"/>
  <c r="L108" i="2"/>
  <c r="H108" i="2"/>
  <c r="D108" i="2"/>
  <c r="X107" i="2"/>
  <c r="T107" i="2"/>
  <c r="P107" i="2"/>
  <c r="L107" i="2"/>
  <c r="H107" i="2"/>
  <c r="D107" i="2"/>
  <c r="X106" i="2"/>
  <c r="T106" i="2"/>
  <c r="P106" i="2"/>
  <c r="L106" i="2"/>
  <c r="H106" i="2"/>
  <c r="D106" i="2"/>
  <c r="X105" i="2"/>
  <c r="P105" i="2"/>
  <c r="L105" i="2"/>
  <c r="D105" i="2"/>
  <c r="X104" i="2"/>
  <c r="P104" i="2"/>
  <c r="L104" i="2"/>
  <c r="H104" i="2"/>
  <c r="D104" i="2"/>
  <c r="X103" i="2"/>
  <c r="T103" i="2"/>
  <c r="P103" i="2"/>
  <c r="L103" i="2"/>
  <c r="H103" i="2"/>
  <c r="D103" i="2"/>
  <c r="X100" i="2"/>
  <c r="P100" i="2"/>
  <c r="L100" i="2"/>
  <c r="D100" i="2"/>
  <c r="X99" i="2"/>
  <c r="P99" i="2"/>
  <c r="L99" i="2"/>
  <c r="H99" i="2"/>
  <c r="D99" i="2"/>
  <c r="U88" i="2"/>
  <c r="M87" i="2"/>
  <c r="M83" i="2"/>
  <c r="E80" i="2"/>
  <c r="U78" i="2"/>
  <c r="U76" i="2"/>
  <c r="E76" i="2"/>
  <c r="M71" i="2"/>
  <c r="Y106" i="2"/>
  <c r="Y88" i="2"/>
  <c r="I88" i="2"/>
  <c r="Q87" i="2"/>
  <c r="Y86" i="2"/>
  <c r="I86" i="2"/>
  <c r="Q85" i="2"/>
  <c r="Q81" i="2"/>
  <c r="Q79" i="2"/>
  <c r="I78" i="2"/>
  <c r="Q77" i="2"/>
  <c r="I74" i="2"/>
  <c r="Q73" i="2"/>
  <c r="Y72" i="2"/>
  <c r="X98" i="2"/>
  <c r="P98" i="2"/>
  <c r="H98" i="2"/>
  <c r="X97" i="2"/>
  <c r="P97" i="2"/>
  <c r="H97" i="2"/>
  <c r="X96" i="2"/>
  <c r="P96" i="2"/>
  <c r="H96" i="2"/>
  <c r="X95" i="2"/>
  <c r="P95" i="2"/>
  <c r="H95" i="2"/>
  <c r="X94" i="2"/>
  <c r="P94" i="2"/>
  <c r="H94" i="2"/>
  <c r="D94" i="2"/>
  <c r="X93" i="2"/>
  <c r="P93" i="2"/>
  <c r="L93" i="2"/>
  <c r="H93" i="2"/>
  <c r="D93" i="2"/>
  <c r="T98" i="2"/>
  <c r="L98" i="2"/>
  <c r="D98" i="2"/>
  <c r="L97" i="2"/>
  <c r="D97" i="2"/>
  <c r="T96" i="2"/>
  <c r="L96" i="2"/>
  <c r="D96" i="2"/>
  <c r="T95" i="2"/>
  <c r="L95" i="2"/>
  <c r="D95" i="2"/>
  <c r="L94" i="2"/>
  <c r="T93" i="2"/>
  <c r="Y110" i="3" l="1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B110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B109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B108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B107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B106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B100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B99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B98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B97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B96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B95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B94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B93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B92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B88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B87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B86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B85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B84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B83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B82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B81" i="3"/>
  <c r="Y78" i="3"/>
  <c r="X78" i="3"/>
  <c r="W78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Y77" i="3"/>
  <c r="X77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Y76" i="3"/>
  <c r="X76" i="3"/>
  <c r="W76" i="3"/>
  <c r="V76" i="3"/>
  <c r="U76" i="3"/>
  <c r="T76" i="3"/>
  <c r="S76" i="3"/>
  <c r="R76" i="3"/>
  <c r="Q76" i="3"/>
  <c r="P76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B76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B73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B72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B70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</calcChain>
</file>

<file path=xl/sharedStrings.xml><?xml version="1.0" encoding="utf-8"?>
<sst xmlns="http://schemas.openxmlformats.org/spreadsheetml/2006/main" count="2828" uniqueCount="66">
  <si>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</si>
  <si>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</si>
  <si>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</si>
  <si>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</si>
  <si>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</si>
  <si>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</si>
  <si>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</si>
  <si>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</si>
  <si>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</si>
  <si>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</si>
  <si>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</si>
  <si>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</si>
  <si>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</si>
  <si>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</si>
  <si>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</si>
  <si>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</si>
  <si>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</si>
  <si>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</si>
  <si>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</si>
  <si>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</si>
  <si>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</si>
  <si>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</si>
  <si>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</si>
  <si>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</si>
  <si>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</si>
  <si>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</si>
  <si>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</si>
  <si>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</si>
  <si>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</si>
  <si>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</si>
  <si>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</si>
  <si>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</si>
  <si>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</si>
  <si>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</si>
  <si>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</si>
  <si>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</si>
  <si>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</si>
  <si>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</si>
  <si>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</si>
  <si>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NHH UMS category A</t>
  </si>
  <si>
    <t>NHH UMS category B</t>
  </si>
  <si>
    <t>NHH UMS category C</t>
  </si>
  <si>
    <t>NHH UMS category D</t>
  </si>
  <si>
    <t>LV UMS (Pseudo HH Metered)</t>
  </si>
  <si>
    <t>LV Network Domestic</t>
  </si>
  <si>
    <t>LV Network Non-Domestic Non-CT</t>
  </si>
  <si>
    <t>LV HH Metered</t>
  </si>
  <si>
    <t>LV Sub HH Metered</t>
  </si>
  <si>
    <t>HV HH Metered</t>
  </si>
  <si>
    <t>ENWL: illustrative impact of DCP 230</t>
  </si>
  <si>
    <t>NPG Northeast: illustrative impact of DCP 230</t>
  </si>
  <si>
    <t>NPG Yorkshire: illustrative impact of DCP 230</t>
  </si>
  <si>
    <t>SPEN SPD: illustrative impact of DCP 230</t>
  </si>
  <si>
    <t>SPEN SPM: illustrative impact of DCP 230</t>
  </si>
  <si>
    <t>SSEPD SEPD: illustrative impact of DCP 230</t>
  </si>
  <si>
    <t>SSEPD SHEPD: illustrative impact of DCP 230</t>
  </si>
  <si>
    <t>UKPN EPN: illustrative impact of DCP 230</t>
  </si>
  <si>
    <t>UKPN LPN: illustrative impact of DCP 230</t>
  </si>
  <si>
    <t>UKPN SPN: illustrative impact of DCP 230</t>
  </si>
  <si>
    <t>WPD EastM: illustrative impact of DCP 230</t>
  </si>
  <si>
    <t>WPD SWales: illustrative impact of DCP 230</t>
  </si>
  <si>
    <t>WPD SWest: illustrative impact of DCP 230</t>
  </si>
  <si>
    <t>WPD WestM: illustrative impact of DCP 230</t>
  </si>
  <si>
    <t>Baseline prices taken from published 2015/16 final tariffs</t>
  </si>
  <si>
    <t>New prices based on 2015/16 final inputs, with the rate of return set to 4.2825%</t>
  </si>
  <si>
    <t>New prices based on 2015/16 final inputs, with the rate of return set to 4.4575%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</si>
</sst>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_(???,???,??0_);[Red]\ \(???,???,??0\);;@"/>
    <numFmt numFmtId="165" formatCode="[Blue]_-\+???,???,??0;[Red]_+\-???,???,??0;[Green]\=;@"/>
    <numFmt numFmtId="166" formatCode="[Blue]_-\+????0.0%;[Red]_+\-????0.0%;[Green]\=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Y113"/>
  <sheetViews>
    <sheetView tabSelected="1"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49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172312410.46181738</v>
      </c>
      <c r="C4" s="4">
        <v>171280123.80028951</v>
      </c>
      <c r="D4" s="5">
        <f t="shared" ref="D4:D22" si="0">C4-B4</f>
        <v>-1032286.6615278721</v>
      </c>
      <c r="E4" s="6">
        <f t="shared" ref="E4:E22" si="1">IF(B4,C4/B4-1,0)</f>
        <v>-5.9907853343890149E-3</v>
      </c>
    </row>
    <row r="5" spans="1:5" x14ac:dyDescent="0.25">
      <c r="A5" s="3" t="s">
        <v>31</v>
      </c>
      <c r="B5" s="4">
        <v>16936565.346561082</v>
      </c>
      <c r="C5" s="4">
        <v>16843887.816390306</v>
      </c>
      <c r="D5" s="5">
        <f t="shared" si="0"/>
        <v>-92677.53017077595</v>
      </c>
      <c r="E5" s="6">
        <f t="shared" si="1"/>
        <v>-5.472038059333828E-3</v>
      </c>
    </row>
    <row r="6" spans="1:5" x14ac:dyDescent="0.25">
      <c r="A6" s="3" t="s">
        <v>32</v>
      </c>
      <c r="B6" s="4">
        <v>56463.485736241841</v>
      </c>
      <c r="C6" s="4">
        <v>52948.249270172302</v>
      </c>
      <c r="D6" s="5">
        <f t="shared" si="0"/>
        <v>-3515.2364660695384</v>
      </c>
      <c r="E6" s="6">
        <f t="shared" si="1"/>
        <v>-6.2256809338521513E-2</v>
      </c>
    </row>
    <row r="7" spans="1:5" x14ac:dyDescent="0.25">
      <c r="A7" s="3" t="s">
        <v>33</v>
      </c>
      <c r="B7" s="4">
        <v>35496857.328119464</v>
      </c>
      <c r="C7" s="4">
        <v>35271674.86745733</v>
      </c>
      <c r="D7" s="5">
        <f t="shared" si="0"/>
        <v>-225182.46066213399</v>
      </c>
      <c r="E7" s="6">
        <f t="shared" si="1"/>
        <v>-6.3437294907724429E-3</v>
      </c>
    </row>
    <row r="8" spans="1:5" x14ac:dyDescent="0.25">
      <c r="A8" s="3" t="s">
        <v>34</v>
      </c>
      <c r="B8" s="4">
        <v>12620696.977472559</v>
      </c>
      <c r="C8" s="4">
        <v>12520040.024834022</v>
      </c>
      <c r="D8" s="5">
        <f t="shared" si="0"/>
        <v>-100656.95263853669</v>
      </c>
      <c r="E8" s="6">
        <f t="shared" si="1"/>
        <v>-7.9755462648540831E-3</v>
      </c>
    </row>
    <row r="9" spans="1:5" x14ac:dyDescent="0.25">
      <c r="A9" s="3" t="s">
        <v>35</v>
      </c>
      <c r="B9" s="4">
        <v>42969.883464464787</v>
      </c>
      <c r="C9" s="4">
        <v>39504.570281846653</v>
      </c>
      <c r="D9" s="5">
        <f t="shared" si="0"/>
        <v>-3465.3131826181343</v>
      </c>
      <c r="E9" s="6">
        <f t="shared" si="1"/>
        <v>-8.0645161290322731E-2</v>
      </c>
    </row>
    <row r="10" spans="1:5" x14ac:dyDescent="0.25">
      <c r="A10" s="3" t="s">
        <v>36</v>
      </c>
      <c r="B10" s="4">
        <v>21205876.458033904</v>
      </c>
      <c r="C10" s="4">
        <v>21081617.723516829</v>
      </c>
      <c r="D10" s="5">
        <f t="shared" si="0"/>
        <v>-124258.73451707512</v>
      </c>
      <c r="E10" s="6">
        <f t="shared" si="1"/>
        <v>-5.8596368210944716E-3</v>
      </c>
    </row>
    <row r="11" spans="1:5" x14ac:dyDescent="0.25">
      <c r="A11" s="3" t="s">
        <v>37</v>
      </c>
      <c r="B11" s="4">
        <v>718036.35236748739</v>
      </c>
      <c r="C11" s="4">
        <v>724470.08415781055</v>
      </c>
      <c r="D11" s="5">
        <f t="shared" si="0"/>
        <v>6433.7317903231597</v>
      </c>
      <c r="E11" s="6">
        <f t="shared" si="1"/>
        <v>8.9601755804007421E-3</v>
      </c>
    </row>
    <row r="12" spans="1:5" x14ac:dyDescent="0.25">
      <c r="A12" s="3" t="s">
        <v>38</v>
      </c>
      <c r="B12" s="4">
        <v>140165.49586716926</v>
      </c>
      <c r="C12" s="4">
        <v>145866.51678585293</v>
      </c>
      <c r="D12" s="5">
        <f t="shared" si="0"/>
        <v>5701.0209186836728</v>
      </c>
      <c r="E12" s="6">
        <f t="shared" si="1"/>
        <v>4.0673497306971784E-2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32853543.771861225</v>
      </c>
      <c r="C15" s="4">
        <v>32353001.001274381</v>
      </c>
      <c r="D15" s="5">
        <f t="shared" si="0"/>
        <v>-500542.77058684453</v>
      </c>
      <c r="E15" s="6">
        <f t="shared" si="1"/>
        <v>-1.5235579274572975E-2</v>
      </c>
    </row>
    <row r="16" spans="1:5" x14ac:dyDescent="0.25">
      <c r="A16" s="3" t="s">
        <v>47</v>
      </c>
      <c r="B16" s="4">
        <v>22115668.616623893</v>
      </c>
      <c r="C16" s="4">
        <v>21997773.398448333</v>
      </c>
      <c r="D16" s="5">
        <f t="shared" si="0"/>
        <v>-117895.21817556024</v>
      </c>
      <c r="E16" s="6">
        <f t="shared" si="1"/>
        <v>-5.3308457555265587E-3</v>
      </c>
    </row>
    <row r="17" spans="1:25" x14ac:dyDescent="0.25">
      <c r="A17" s="3" t="s">
        <v>48</v>
      </c>
      <c r="B17" s="4">
        <v>58497834.435417987</v>
      </c>
      <c r="C17" s="4">
        <v>60131319.835958958</v>
      </c>
      <c r="D17" s="5">
        <f t="shared" si="0"/>
        <v>1633485.4005409703</v>
      </c>
      <c r="E17" s="6">
        <f t="shared" si="1"/>
        <v>2.7923861050691556E-2</v>
      </c>
    </row>
    <row r="18" spans="1:25" x14ac:dyDescent="0.25">
      <c r="A18" s="3" t="s">
        <v>39</v>
      </c>
      <c r="B18" s="4">
        <v>1126706.1192539444</v>
      </c>
      <c r="C18" s="4">
        <v>1123297.596540235</v>
      </c>
      <c r="D18" s="5">
        <f t="shared" si="0"/>
        <v>-3408.5227137093898</v>
      </c>
      <c r="E18" s="6">
        <f t="shared" si="1"/>
        <v>-3.0252100840335583E-3</v>
      </c>
    </row>
    <row r="19" spans="1:25" x14ac:dyDescent="0.25">
      <c r="A19" s="3" t="s">
        <v>40</v>
      </c>
      <c r="B19" s="4">
        <v>423338.54038529942</v>
      </c>
      <c r="C19" s="4">
        <v>427274.80155864806</v>
      </c>
      <c r="D19" s="5">
        <f t="shared" si="0"/>
        <v>3936.261173348641</v>
      </c>
      <c r="E19" s="6">
        <f t="shared" si="1"/>
        <v>9.2981403719256672E-3</v>
      </c>
    </row>
    <row r="20" spans="1:25" x14ac:dyDescent="0.25">
      <c r="A20" s="3" t="s">
        <v>41</v>
      </c>
      <c r="B20" s="4">
        <v>2365.5077335220008</v>
      </c>
      <c r="C20" s="4">
        <v>2400.9092211157617</v>
      </c>
      <c r="D20" s="5">
        <f t="shared" si="0"/>
        <v>35.401487593760976</v>
      </c>
      <c r="E20" s="6">
        <f t="shared" si="1"/>
        <v>1.4965703595926083E-2</v>
      </c>
    </row>
    <row r="21" spans="1:25" x14ac:dyDescent="0.25">
      <c r="A21" s="3" t="s">
        <v>42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25" x14ac:dyDescent="0.25">
      <c r="A22" s="3" t="s">
        <v>43</v>
      </c>
      <c r="B22" s="4">
        <v>9385028.2678746041</v>
      </c>
      <c r="C22" s="4">
        <v>9467880.9272773713</v>
      </c>
      <c r="D22" s="5">
        <f t="shared" si="0"/>
        <v>82852.659402767196</v>
      </c>
      <c r="E22" s="6">
        <f t="shared" si="1"/>
        <v>8.8281736653235132E-3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18654242.209709816</v>
      </c>
      <c r="C26" s="4">
        <v>7630674.60378992</v>
      </c>
      <c r="D26" s="4">
        <v>18867053.712351061</v>
      </c>
      <c r="E26" s="4">
        <v>13731242.963199597</v>
      </c>
      <c r="F26" s="4">
        <v>0</v>
      </c>
      <c r="G26" s="4">
        <v>16823270.919453919</v>
      </c>
      <c r="H26" s="4">
        <v>13895847.745346632</v>
      </c>
      <c r="I26" s="4">
        <v>420340.96070477506</v>
      </c>
      <c r="J26" s="4">
        <v>0</v>
      </c>
      <c r="K26" s="4">
        <v>0</v>
      </c>
      <c r="L26" s="4">
        <v>7325978.0491400957</v>
      </c>
      <c r="M26" s="4">
        <v>5923578.525926996</v>
      </c>
      <c r="N26" s="4">
        <v>2423089.5960929841</v>
      </c>
      <c r="O26" s="4">
        <v>5991155.9505655468</v>
      </c>
      <c r="P26" s="4">
        <v>4360300.1953495368</v>
      </c>
      <c r="Q26" s="4">
        <v>0</v>
      </c>
      <c r="R26" s="4">
        <v>7631658.6585067166</v>
      </c>
      <c r="S26" s="4">
        <v>6303671.1036041472</v>
      </c>
      <c r="T26" s="4">
        <v>4449251.918869664</v>
      </c>
      <c r="U26" s="4">
        <v>19693394.896413334</v>
      </c>
      <c r="V26" s="4">
        <v>0</v>
      </c>
      <c r="W26" s="4">
        <v>18181338.13269721</v>
      </c>
      <c r="X26" s="4">
        <v>6320.3200954277163</v>
      </c>
      <c r="Y26" s="4">
        <v>172312410.46181738</v>
      </c>
    </row>
    <row r="27" spans="1:25" x14ac:dyDescent="0.25">
      <c r="A27" s="3" t="s">
        <v>31</v>
      </c>
      <c r="B27" s="4">
        <v>1857937.7178853445</v>
      </c>
      <c r="C27" s="4">
        <v>760005.04335210077</v>
      </c>
      <c r="D27" s="4">
        <v>1862671.9153688417</v>
      </c>
      <c r="E27" s="4">
        <v>1355633.0002873959</v>
      </c>
      <c r="F27" s="4">
        <v>0</v>
      </c>
      <c r="G27" s="4">
        <v>1660897.0719044667</v>
      </c>
      <c r="H27" s="4">
        <v>1371883.7996710842</v>
      </c>
      <c r="I27" s="4">
        <v>39215.285215425953</v>
      </c>
      <c r="J27" s="4">
        <v>0</v>
      </c>
      <c r="K27" s="4">
        <v>0</v>
      </c>
      <c r="L27" s="4">
        <v>730538.6468784099</v>
      </c>
      <c r="M27" s="4">
        <v>589980.54407414258</v>
      </c>
      <c r="N27" s="4">
        <v>241336.5015735341</v>
      </c>
      <c r="O27" s="4">
        <v>591483.86917496857</v>
      </c>
      <c r="P27" s="4">
        <v>430475.72982410202</v>
      </c>
      <c r="Q27" s="4">
        <v>0</v>
      </c>
      <c r="R27" s="4">
        <v>753444.41520172684</v>
      </c>
      <c r="S27" s="4">
        <v>622337.29269128176</v>
      </c>
      <c r="T27" s="4">
        <v>415088.46223601687</v>
      </c>
      <c r="U27" s="4">
        <v>1837275.3786069215</v>
      </c>
      <c r="V27" s="4">
        <v>0</v>
      </c>
      <c r="W27" s="4">
        <v>1813023.4719251564</v>
      </c>
      <c r="X27" s="4">
        <v>3337.2006901610648</v>
      </c>
      <c r="Y27" s="4">
        <v>16936565.346561082</v>
      </c>
    </row>
    <row r="28" spans="1:25" x14ac:dyDescent="0.25">
      <c r="A28" s="3" t="s">
        <v>32</v>
      </c>
      <c r="B28" s="4">
        <v>6434.7928844014177</v>
      </c>
      <c r="C28" s="4">
        <v>2632.2061272524788</v>
      </c>
      <c r="D28" s="4">
        <v>8495.2870579192677</v>
      </c>
      <c r="E28" s="4">
        <v>6182.7804390067877</v>
      </c>
      <c r="F28" s="4">
        <v>0</v>
      </c>
      <c r="G28" s="4">
        <v>7575.0309450991163</v>
      </c>
      <c r="H28" s="4">
        <v>6256.8971981343611</v>
      </c>
      <c r="I28" s="4">
        <v>0</v>
      </c>
      <c r="J28" s="4">
        <v>0</v>
      </c>
      <c r="K28" s="4">
        <v>0</v>
      </c>
      <c r="L28" s="4">
        <v>1453.6997204862225</v>
      </c>
      <c r="M28" s="4">
        <v>2043.34223391758</v>
      </c>
      <c r="N28" s="4">
        <v>835.84631934768868</v>
      </c>
      <c r="O28" s="4">
        <v>2697.6437542813974</v>
      </c>
      <c r="P28" s="4">
        <v>1963.3167098022693</v>
      </c>
      <c r="Q28" s="4">
        <v>0</v>
      </c>
      <c r="R28" s="4">
        <v>3436.3145417679862</v>
      </c>
      <c r="S28" s="4">
        <v>2838.3602633606333</v>
      </c>
      <c r="T28" s="4">
        <v>0</v>
      </c>
      <c r="U28" s="4">
        <v>0</v>
      </c>
      <c r="V28" s="4">
        <v>0</v>
      </c>
      <c r="W28" s="4">
        <v>3607.7375586280591</v>
      </c>
      <c r="X28" s="4">
        <v>10.229982836577445</v>
      </c>
      <c r="Y28" s="4">
        <v>56463.485736241841</v>
      </c>
    </row>
    <row r="29" spans="1:25" x14ac:dyDescent="0.25">
      <c r="A29" s="3" t="s">
        <v>33</v>
      </c>
      <c r="B29" s="4">
        <v>4290084.2388751181</v>
      </c>
      <c r="C29" s="4">
        <v>1754895.025039616</v>
      </c>
      <c r="D29" s="4">
        <v>4339026.4185181651</v>
      </c>
      <c r="E29" s="4">
        <v>3157897.7239785627</v>
      </c>
      <c r="F29" s="4">
        <v>0</v>
      </c>
      <c r="G29" s="4">
        <v>3868999.2660386995</v>
      </c>
      <c r="H29" s="4">
        <v>3195753.3695520344</v>
      </c>
      <c r="I29" s="4">
        <v>25922.641634542964</v>
      </c>
      <c r="J29" s="4">
        <v>0</v>
      </c>
      <c r="K29" s="4">
        <v>0</v>
      </c>
      <c r="L29" s="4">
        <v>1684821.2116920897</v>
      </c>
      <c r="M29" s="4">
        <v>1362298.751465275</v>
      </c>
      <c r="N29" s="4">
        <v>557259.75725617516</v>
      </c>
      <c r="O29" s="4">
        <v>1377840.1409833503</v>
      </c>
      <c r="P29" s="4">
        <v>1002777.5416734088</v>
      </c>
      <c r="Q29" s="4">
        <v>0</v>
      </c>
      <c r="R29" s="4">
        <v>1755121.3369735591</v>
      </c>
      <c r="S29" s="4">
        <v>1449712.0678827809</v>
      </c>
      <c r="T29" s="4">
        <v>274387.63722022087</v>
      </c>
      <c r="U29" s="4">
        <v>1214501.7169188308</v>
      </c>
      <c r="V29" s="4">
        <v>0</v>
      </c>
      <c r="W29" s="4">
        <v>4181326.2253099498</v>
      </c>
      <c r="X29" s="4">
        <v>4232.2571070776175</v>
      </c>
      <c r="Y29" s="4">
        <v>35496857.328119464</v>
      </c>
    </row>
    <row r="30" spans="1:25" x14ac:dyDescent="0.25">
      <c r="A30" s="3" t="s">
        <v>34</v>
      </c>
      <c r="B30" s="4">
        <v>1535467.5595185827</v>
      </c>
      <c r="C30" s="4">
        <v>628095.91403627431</v>
      </c>
      <c r="D30" s="4">
        <v>1572923.5324042207</v>
      </c>
      <c r="E30" s="4">
        <v>1144757.1791157585</v>
      </c>
      <c r="F30" s="4">
        <v>0</v>
      </c>
      <c r="G30" s="4">
        <v>1402535.8238047445</v>
      </c>
      <c r="H30" s="4">
        <v>1158480.0814476605</v>
      </c>
      <c r="I30" s="4">
        <v>6731.9176706125991</v>
      </c>
      <c r="J30" s="4">
        <v>0</v>
      </c>
      <c r="K30" s="4">
        <v>0</v>
      </c>
      <c r="L30" s="4">
        <v>596274.49456550693</v>
      </c>
      <c r="M30" s="4">
        <v>487581.46059063607</v>
      </c>
      <c r="N30" s="4">
        <v>199449.29559621285</v>
      </c>
      <c r="O30" s="4">
        <v>499475.45200335496</v>
      </c>
      <c r="P30" s="4">
        <v>363512.97294088028</v>
      </c>
      <c r="Q30" s="4">
        <v>0</v>
      </c>
      <c r="R30" s="4">
        <v>636242.18588954199</v>
      </c>
      <c r="S30" s="4">
        <v>525529.46371825924</v>
      </c>
      <c r="T30" s="4">
        <v>71256.433261764338</v>
      </c>
      <c r="U30" s="4">
        <v>315397.08353721438</v>
      </c>
      <c r="V30" s="4">
        <v>0</v>
      </c>
      <c r="W30" s="4">
        <v>1479811.7238245211</v>
      </c>
      <c r="X30" s="4">
        <v>-2825.5964531859677</v>
      </c>
      <c r="Y30" s="4">
        <v>12620696.977472559</v>
      </c>
    </row>
    <row r="31" spans="1:25" x14ac:dyDescent="0.25">
      <c r="A31" s="3" t="s">
        <v>35</v>
      </c>
      <c r="B31" s="4">
        <v>4802.1271504974866</v>
      </c>
      <c r="C31" s="4">
        <v>1964.350482829999</v>
      </c>
      <c r="D31" s="4">
        <v>6695.3795819762945</v>
      </c>
      <c r="E31" s="4">
        <v>4872.8267366291348</v>
      </c>
      <c r="F31" s="4">
        <v>0</v>
      </c>
      <c r="G31" s="4">
        <v>5970.0993241160004</v>
      </c>
      <c r="H31" s="4">
        <v>4931.2402819704221</v>
      </c>
      <c r="I31" s="4">
        <v>0</v>
      </c>
      <c r="J31" s="4">
        <v>0</v>
      </c>
      <c r="K31" s="4">
        <v>0</v>
      </c>
      <c r="L31" s="4">
        <v>823.73999286726928</v>
      </c>
      <c r="M31" s="4">
        <v>1524.8958895071837</v>
      </c>
      <c r="N31" s="4">
        <v>623.77148354112205</v>
      </c>
      <c r="O31" s="4">
        <v>2126.0904768396808</v>
      </c>
      <c r="P31" s="4">
        <v>1547.3462547106215</v>
      </c>
      <c r="Q31" s="4">
        <v>0</v>
      </c>
      <c r="R31" s="4">
        <v>2708.2581275172079</v>
      </c>
      <c r="S31" s="4">
        <v>2236.9931968199116</v>
      </c>
      <c r="T31" s="4">
        <v>0</v>
      </c>
      <c r="U31" s="4">
        <v>0</v>
      </c>
      <c r="V31" s="4">
        <v>0</v>
      </c>
      <c r="W31" s="4">
        <v>2044.3270841499912</v>
      </c>
      <c r="X31" s="4">
        <v>98.437400492468484</v>
      </c>
      <c r="Y31" s="4">
        <v>42969.883464464787</v>
      </c>
    </row>
    <row r="32" spans="1:25" x14ac:dyDescent="0.25">
      <c r="A32" s="3" t="s">
        <v>36</v>
      </c>
      <c r="B32" s="4">
        <v>2555926.2909664293</v>
      </c>
      <c r="C32" s="4">
        <v>1045523.1372242321</v>
      </c>
      <c r="D32" s="4">
        <v>2586830.722593518</v>
      </c>
      <c r="E32" s="4">
        <v>1882668.1525450803</v>
      </c>
      <c r="F32" s="4">
        <v>0</v>
      </c>
      <c r="G32" s="4">
        <v>2306611.0232393313</v>
      </c>
      <c r="H32" s="4">
        <v>1905236.8436632389</v>
      </c>
      <c r="I32" s="4">
        <v>41254.373873941477</v>
      </c>
      <c r="J32" s="4">
        <v>0</v>
      </c>
      <c r="K32" s="4">
        <v>0</v>
      </c>
      <c r="L32" s="4">
        <v>1009303.1610168512</v>
      </c>
      <c r="M32" s="4">
        <v>811623.96846869774</v>
      </c>
      <c r="N32" s="4">
        <v>332001.60769852181</v>
      </c>
      <c r="O32" s="4">
        <v>821437.54467748734</v>
      </c>
      <c r="P32" s="4">
        <v>597833.5927287268</v>
      </c>
      <c r="Q32" s="4">
        <v>0</v>
      </c>
      <c r="R32" s="4">
        <v>1046364.1744576314</v>
      </c>
      <c r="S32" s="4">
        <v>864285.98362728709</v>
      </c>
      <c r="T32" s="4">
        <v>436671.93844883726</v>
      </c>
      <c r="U32" s="4">
        <v>461255.44788270374</v>
      </c>
      <c r="V32" s="4">
        <v>0</v>
      </c>
      <c r="W32" s="4">
        <v>2504850.8097838825</v>
      </c>
      <c r="X32" s="4">
        <v>-3802.3148624978176</v>
      </c>
      <c r="Y32" s="4">
        <v>21205876.458033904</v>
      </c>
    </row>
    <row r="33" spans="1:25" x14ac:dyDescent="0.25">
      <c r="A33" s="3" t="s">
        <v>37</v>
      </c>
      <c r="B33" s="4">
        <v>92993.977445121986</v>
      </c>
      <c r="C33" s="4">
        <v>38039.968282739683</v>
      </c>
      <c r="D33" s="4">
        <v>94325.090814268697</v>
      </c>
      <c r="E33" s="4">
        <v>68648.807558580505</v>
      </c>
      <c r="F33" s="4">
        <v>0</v>
      </c>
      <c r="G33" s="4">
        <v>84107.279359242108</v>
      </c>
      <c r="H33" s="4">
        <v>2180.9264375130442</v>
      </c>
      <c r="I33" s="4">
        <v>0</v>
      </c>
      <c r="J33" s="4">
        <v>0</v>
      </c>
      <c r="K33" s="4">
        <v>0</v>
      </c>
      <c r="L33" s="4">
        <v>36606.51165703185</v>
      </c>
      <c r="M33" s="4">
        <v>29529.858229659654</v>
      </c>
      <c r="N33" s="4">
        <v>12079.436769041824</v>
      </c>
      <c r="O33" s="4">
        <v>29952.547850626819</v>
      </c>
      <c r="P33" s="4">
        <v>21799.148832367824</v>
      </c>
      <c r="Q33" s="4">
        <v>0</v>
      </c>
      <c r="R33" s="4">
        <v>38154.176428506253</v>
      </c>
      <c r="S33" s="4">
        <v>23084.809819030947</v>
      </c>
      <c r="T33" s="4">
        <v>0</v>
      </c>
      <c r="U33" s="4">
        <v>55614.773175081224</v>
      </c>
      <c r="V33" s="4">
        <v>0</v>
      </c>
      <c r="W33" s="4">
        <v>90848.670557119563</v>
      </c>
      <c r="X33" s="4">
        <v>70.369151555459837</v>
      </c>
      <c r="Y33" s="4">
        <v>718036.35236748739</v>
      </c>
    </row>
    <row r="34" spans="1:25" x14ac:dyDescent="0.25">
      <c r="A34" s="3" t="s">
        <v>38</v>
      </c>
      <c r="B34" s="4">
        <v>21274.228531398436</v>
      </c>
      <c r="C34" s="4">
        <v>8702.4020351395611</v>
      </c>
      <c r="D34" s="4">
        <v>21929.127452520246</v>
      </c>
      <c r="E34" s="4">
        <v>7168.6219823975898</v>
      </c>
      <c r="F34" s="4">
        <v>0</v>
      </c>
      <c r="G34" s="4">
        <v>1959.7807263211719</v>
      </c>
      <c r="H34" s="4">
        <v>0</v>
      </c>
      <c r="I34" s="4">
        <v>0</v>
      </c>
      <c r="J34" s="4">
        <v>0</v>
      </c>
      <c r="K34" s="4">
        <v>0</v>
      </c>
      <c r="L34" s="4">
        <v>8331.9339400366298</v>
      </c>
      <c r="M34" s="4">
        <v>6755.5444958605749</v>
      </c>
      <c r="N34" s="4">
        <v>2763.4122705077702</v>
      </c>
      <c r="O34" s="4">
        <v>6963.5049770314836</v>
      </c>
      <c r="P34" s="4">
        <v>5293.8759786301571</v>
      </c>
      <c r="Q34" s="4">
        <v>0</v>
      </c>
      <c r="R34" s="4">
        <v>6914.6708444563701</v>
      </c>
      <c r="S34" s="4">
        <v>0</v>
      </c>
      <c r="T34" s="4">
        <v>0</v>
      </c>
      <c r="U34" s="4">
        <v>0</v>
      </c>
      <c r="V34" s="4">
        <v>21425.514116232323</v>
      </c>
      <c r="W34" s="4">
        <v>20677.881812774896</v>
      </c>
      <c r="X34" s="4">
        <v>4.9967038620297695</v>
      </c>
      <c r="Y34" s="4">
        <v>140165.49586716926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3552757.0209705634</v>
      </c>
      <c r="C37" s="4">
        <v>1450529.0003792932</v>
      </c>
      <c r="D37" s="4">
        <v>3586627.8324442212</v>
      </c>
      <c r="E37" s="4">
        <v>2622759.4971391656</v>
      </c>
      <c r="F37" s="4">
        <v>0</v>
      </c>
      <c r="G37" s="4">
        <v>3604764.9597457689</v>
      </c>
      <c r="H37" s="4">
        <v>4270692.3721555388</v>
      </c>
      <c r="I37" s="4">
        <v>129780.56412296854</v>
      </c>
      <c r="J37" s="4">
        <v>0</v>
      </c>
      <c r="K37" s="4">
        <v>0</v>
      </c>
      <c r="L37" s="4">
        <v>1403701.4572395454</v>
      </c>
      <c r="M37" s="4">
        <v>1128163.5008632692</v>
      </c>
      <c r="N37" s="4">
        <v>460609.56758718938</v>
      </c>
      <c r="O37" s="4">
        <v>1138919.0388929322</v>
      </c>
      <c r="P37" s="4">
        <v>832846.58048654813</v>
      </c>
      <c r="Q37" s="4">
        <v>0</v>
      </c>
      <c r="R37" s="4">
        <v>1635254.8709842924</v>
      </c>
      <c r="S37" s="4">
        <v>1937344.2046927067</v>
      </c>
      <c r="T37" s="4">
        <v>1373709.6260805728</v>
      </c>
      <c r="U37" s="4">
        <v>251377.58141340018</v>
      </c>
      <c r="V37" s="4">
        <v>0</v>
      </c>
      <c r="W37" s="4">
        <v>3483653.7401893525</v>
      </c>
      <c r="X37" s="4">
        <v>-9947.643526101092</v>
      </c>
      <c r="Y37" s="4">
        <v>32853543.771861225</v>
      </c>
    </row>
    <row r="38" spans="1:25" x14ac:dyDescent="0.25">
      <c r="A38" s="3" t="s">
        <v>47</v>
      </c>
      <c r="B38" s="4">
        <v>2593791.0648396411</v>
      </c>
      <c r="C38" s="4">
        <v>1059190.1964059172</v>
      </c>
      <c r="D38" s="4">
        <v>2627708.3967522969</v>
      </c>
      <c r="E38" s="4">
        <v>1920647.8403944615</v>
      </c>
      <c r="F38" s="4">
        <v>0</v>
      </c>
      <c r="G38" s="4">
        <v>4008308.239335415</v>
      </c>
      <c r="H38" s="4">
        <v>141892.33458709088</v>
      </c>
      <c r="I38" s="4">
        <v>0</v>
      </c>
      <c r="J38" s="4">
        <v>0</v>
      </c>
      <c r="K38" s="4">
        <v>0</v>
      </c>
      <c r="L38" s="4">
        <v>1020820.6449895735</v>
      </c>
      <c r="M38" s="4">
        <v>823647.77296758513</v>
      </c>
      <c r="N38" s="4">
        <v>336341.52659584722</v>
      </c>
      <c r="O38" s="4">
        <v>834418.08337290213</v>
      </c>
      <c r="P38" s="4">
        <v>609893.88769203029</v>
      </c>
      <c r="Q38" s="4">
        <v>0</v>
      </c>
      <c r="R38" s="4">
        <v>1818317.045903038</v>
      </c>
      <c r="S38" s="4">
        <v>1501911.0697087457</v>
      </c>
      <c r="T38" s="4">
        <v>0</v>
      </c>
      <c r="U38" s="4">
        <v>277874.3489205041</v>
      </c>
      <c r="V38" s="4">
        <v>0</v>
      </c>
      <c r="W38" s="4">
        <v>2533434.4704420744</v>
      </c>
      <c r="X38" s="4">
        <v>7471.6937167663655</v>
      </c>
      <c r="Y38" s="4">
        <v>22115668.616623893</v>
      </c>
    </row>
    <row r="39" spans="1:25" x14ac:dyDescent="0.25">
      <c r="A39" s="3" t="s">
        <v>48</v>
      </c>
      <c r="B39" s="4">
        <v>8679184.2068397235</v>
      </c>
      <c r="C39" s="4">
        <v>3544264.5688915048</v>
      </c>
      <c r="D39" s="4">
        <v>10447147.854815053</v>
      </c>
      <c r="E39" s="4">
        <v>5382150.551710926</v>
      </c>
      <c r="F39" s="4">
        <v>0</v>
      </c>
      <c r="G39" s="4">
        <v>1471389.4725237198</v>
      </c>
      <c r="H39" s="4">
        <v>0</v>
      </c>
      <c r="I39" s="4">
        <v>0</v>
      </c>
      <c r="J39" s="4">
        <v>0</v>
      </c>
      <c r="K39" s="4">
        <v>0</v>
      </c>
      <c r="L39" s="4">
        <v>3422146.1316309469</v>
      </c>
      <c r="M39" s="4">
        <v>2756039.5438330844</v>
      </c>
      <c r="N39" s="4">
        <v>1125466.7573449621</v>
      </c>
      <c r="O39" s="4">
        <v>3317449.1889976053</v>
      </c>
      <c r="P39" s="4">
        <v>3974604.5458996352</v>
      </c>
      <c r="Q39" s="4">
        <v>0</v>
      </c>
      <c r="R39" s="4">
        <v>5191485.8381112814</v>
      </c>
      <c r="S39" s="4">
        <v>0</v>
      </c>
      <c r="T39" s="4">
        <v>0</v>
      </c>
      <c r="U39" s="4">
        <v>0</v>
      </c>
      <c r="V39" s="4">
        <v>684135.23085336876</v>
      </c>
      <c r="W39" s="4">
        <v>8492954.188688444</v>
      </c>
      <c r="X39" s="4">
        <v>9416.3552777354562</v>
      </c>
      <c r="Y39" s="4">
        <v>58497834.435417987</v>
      </c>
    </row>
    <row r="40" spans="1:25" x14ac:dyDescent="0.25">
      <c r="A40" s="3" t="s">
        <v>39</v>
      </c>
      <c r="B40" s="4">
        <v>65360.065651855737</v>
      </c>
      <c r="C40" s="4">
        <v>26736.084342898415</v>
      </c>
      <c r="D40" s="4">
        <v>66084.01855773374</v>
      </c>
      <c r="E40" s="4">
        <v>48095.25263644135</v>
      </c>
      <c r="F40" s="4">
        <v>0</v>
      </c>
      <c r="G40" s="4">
        <v>58925.43502514033</v>
      </c>
      <c r="H40" s="4">
        <v>48671.799756301152</v>
      </c>
      <c r="I40" s="4">
        <v>1337.3034378898049</v>
      </c>
      <c r="J40" s="4">
        <v>0</v>
      </c>
      <c r="K40" s="4">
        <v>0</v>
      </c>
      <c r="L40" s="4">
        <v>25686.598828253442</v>
      </c>
      <c r="M40" s="4">
        <v>20754.822254156519</v>
      </c>
      <c r="N40" s="4">
        <v>8489.934530738019</v>
      </c>
      <c r="O40" s="4">
        <v>20984.710546526243</v>
      </c>
      <c r="P40" s="4">
        <v>15272.451301611434</v>
      </c>
      <c r="Q40" s="4">
        <v>0</v>
      </c>
      <c r="R40" s="4">
        <v>26730.759349293308</v>
      </c>
      <c r="S40" s="4">
        <v>22079.330696966386</v>
      </c>
      <c r="T40" s="4">
        <v>14155.175068273144</v>
      </c>
      <c r="U40" s="4">
        <v>593642.65002753132</v>
      </c>
      <c r="V40" s="4">
        <v>0</v>
      </c>
      <c r="W40" s="4">
        <v>63748.039598649499</v>
      </c>
      <c r="X40" s="4">
        <v>-48.31235631544839</v>
      </c>
      <c r="Y40" s="4">
        <v>1126706.1192539444</v>
      </c>
    </row>
    <row r="41" spans="1:25" x14ac:dyDescent="0.25">
      <c r="A41" s="3" t="s">
        <v>40</v>
      </c>
      <c r="B41" s="4">
        <v>28077.432849800025</v>
      </c>
      <c r="C41" s="4">
        <v>11485.309956738183</v>
      </c>
      <c r="D41" s="4">
        <v>25897.21966134894</v>
      </c>
      <c r="E41" s="4">
        <v>18847.723691407227</v>
      </c>
      <c r="F41" s="4">
        <v>0</v>
      </c>
      <c r="G41" s="4">
        <v>23091.890714143272</v>
      </c>
      <c r="H41" s="4">
        <v>19073.662847862783</v>
      </c>
      <c r="I41" s="4">
        <v>524.06681132221161</v>
      </c>
      <c r="J41" s="4">
        <v>0</v>
      </c>
      <c r="K41" s="4">
        <v>0</v>
      </c>
      <c r="L41" s="4">
        <v>13174.035149929714</v>
      </c>
      <c r="M41" s="4">
        <v>8915.8742779516997</v>
      </c>
      <c r="N41" s="4">
        <v>3647.1133299607868</v>
      </c>
      <c r="O41" s="4">
        <v>8223.5564727111614</v>
      </c>
      <c r="P41" s="4">
        <v>5985.0177812589955</v>
      </c>
      <c r="Q41" s="4">
        <v>0</v>
      </c>
      <c r="R41" s="4">
        <v>10475.336725755038</v>
      </c>
      <c r="S41" s="4">
        <v>8652.5197697437361</v>
      </c>
      <c r="T41" s="4">
        <v>5547.1759449322881</v>
      </c>
      <c r="U41" s="4">
        <v>199032.32889017899</v>
      </c>
      <c r="V41" s="4">
        <v>0</v>
      </c>
      <c r="W41" s="4">
        <v>32694.827369981682</v>
      </c>
      <c r="X41" s="4">
        <v>-6.5518597272906316</v>
      </c>
      <c r="Y41" s="4">
        <v>423338.54038529942</v>
      </c>
    </row>
    <row r="42" spans="1:25" x14ac:dyDescent="0.25">
      <c r="A42" s="3" t="s">
        <v>41</v>
      </c>
      <c r="B42" s="4">
        <v>200.7971923644651</v>
      </c>
      <c r="C42" s="4">
        <v>82.137779656913651</v>
      </c>
      <c r="D42" s="4">
        <v>181.36103516428093</v>
      </c>
      <c r="E42" s="4">
        <v>131.992651097817</v>
      </c>
      <c r="F42" s="4">
        <v>0</v>
      </c>
      <c r="G42" s="4">
        <v>161.71501259912964</v>
      </c>
      <c r="H42" s="4">
        <v>133.57492749021606</v>
      </c>
      <c r="I42" s="4">
        <v>3.6700966605497558</v>
      </c>
      <c r="J42" s="4">
        <v>0</v>
      </c>
      <c r="K42" s="4">
        <v>0</v>
      </c>
      <c r="L42" s="4">
        <v>96.841140553035089</v>
      </c>
      <c r="M42" s="4">
        <v>63.762329414671001</v>
      </c>
      <c r="N42" s="4">
        <v>26.082516902764379</v>
      </c>
      <c r="O42" s="4">
        <v>57.590456972829081</v>
      </c>
      <c r="P42" s="4">
        <v>41.913727978520008</v>
      </c>
      <c r="Q42" s="4">
        <v>0</v>
      </c>
      <c r="R42" s="4">
        <v>73.359918057643142</v>
      </c>
      <c r="S42" s="4">
        <v>60.594533418665506</v>
      </c>
      <c r="T42" s="4">
        <v>38.847474160047156</v>
      </c>
      <c r="U42" s="4">
        <v>770.70899460158</v>
      </c>
      <c r="V42" s="4">
        <v>0</v>
      </c>
      <c r="W42" s="4">
        <v>240.33671814747709</v>
      </c>
      <c r="X42" s="4">
        <v>0.22122828139594169</v>
      </c>
      <c r="Y42" s="4">
        <v>2365.5077335220008</v>
      </c>
    </row>
    <row r="43" spans="1:25" x14ac:dyDescent="0.25">
      <c r="A43" s="3" t="s">
        <v>42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 x14ac:dyDescent="0.25">
      <c r="A44" s="3" t="s">
        <v>43</v>
      </c>
      <c r="B44" s="4">
        <v>630231.81214894808</v>
      </c>
      <c r="C44" s="4">
        <v>257801.62117559888</v>
      </c>
      <c r="D44" s="4">
        <v>584893.29045990889</v>
      </c>
      <c r="E44" s="4">
        <v>425679.17605453631</v>
      </c>
      <c r="F44" s="4">
        <v>0</v>
      </c>
      <c r="G44" s="4">
        <v>521534.439579</v>
      </c>
      <c r="H44" s="4">
        <v>430782.0518995545</v>
      </c>
      <c r="I44" s="4">
        <v>11836.141705688979</v>
      </c>
      <c r="J44" s="4">
        <v>0</v>
      </c>
      <c r="K44" s="4">
        <v>0</v>
      </c>
      <c r="L44" s="4">
        <v>292373.87673240586</v>
      </c>
      <c r="M44" s="4">
        <v>200127.54132989451</v>
      </c>
      <c r="N44" s="4">
        <v>81863.853271405518</v>
      </c>
      <c r="O44" s="4">
        <v>185730.47869635193</v>
      </c>
      <c r="P44" s="4">
        <v>135172.68607665267</v>
      </c>
      <c r="Q44" s="4">
        <v>0</v>
      </c>
      <c r="R44" s="4">
        <v>236587.3343286633</v>
      </c>
      <c r="S44" s="4">
        <v>195418.69069628225</v>
      </c>
      <c r="T44" s="4">
        <v>125283.95069505699</v>
      </c>
      <c r="U44" s="4">
        <v>4345253.6814517109</v>
      </c>
      <c r="V44" s="4">
        <v>0</v>
      </c>
      <c r="W44" s="4">
        <v>725602.54458629643</v>
      </c>
      <c r="X44" s="4">
        <v>-1144.9030133539718</v>
      </c>
      <c r="Y44" s="4">
        <v>9385028.2678746041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15559828.029516218</v>
      </c>
      <c r="C48" s="4">
        <v>6364878.4683607323</v>
      </c>
      <c r="D48" s="4">
        <v>15737337.807001423</v>
      </c>
      <c r="E48" s="4">
        <v>11453468.692911005</v>
      </c>
      <c r="F48" s="4">
        <v>0</v>
      </c>
      <c r="G48" s="4">
        <v>14032583.015589368</v>
      </c>
      <c r="H48" s="4">
        <v>11590768.405987032</v>
      </c>
      <c r="I48" s="4">
        <v>350613.70967530058</v>
      </c>
      <c r="J48" s="4">
        <v>0</v>
      </c>
      <c r="K48" s="4">
        <v>0</v>
      </c>
      <c r="L48" s="4">
        <v>7325978.0491400957</v>
      </c>
      <c r="M48" s="4">
        <v>5923578.525926996</v>
      </c>
      <c r="N48" s="4">
        <v>2423089.5960929841</v>
      </c>
      <c r="O48" s="4">
        <v>5991155.9505655468</v>
      </c>
      <c r="P48" s="4">
        <v>4360300.1953495368</v>
      </c>
      <c r="Q48" s="4">
        <v>0</v>
      </c>
      <c r="R48" s="4">
        <v>7631658.6585067166</v>
      </c>
      <c r="S48" s="4">
        <v>6303671.1036041472</v>
      </c>
      <c r="T48" s="4">
        <v>4449251.918869664</v>
      </c>
      <c r="U48" s="4">
        <v>19693394.896413334</v>
      </c>
      <c r="V48" s="4">
        <v>0</v>
      </c>
      <c r="W48" s="4">
        <v>32109623.975997046</v>
      </c>
      <c r="X48" s="4">
        <v>-21057.199217630183</v>
      </c>
      <c r="Y48" s="4">
        <v>171280123.80028951</v>
      </c>
    </row>
    <row r="49" spans="1:25" x14ac:dyDescent="0.25">
      <c r="A49" s="3" t="s">
        <v>31</v>
      </c>
      <c r="B49" s="4">
        <v>1549738.1804552795</v>
      </c>
      <c r="C49" s="4">
        <v>633933.43150483631</v>
      </c>
      <c r="D49" s="4">
        <v>1553687.0569560176</v>
      </c>
      <c r="E49" s="4">
        <v>1130757.0749043638</v>
      </c>
      <c r="F49" s="4">
        <v>0</v>
      </c>
      <c r="G49" s="4">
        <v>1385383.1489391038</v>
      </c>
      <c r="H49" s="4">
        <v>1144312.1494503962</v>
      </c>
      <c r="I49" s="4">
        <v>32710.15178321466</v>
      </c>
      <c r="J49" s="4">
        <v>0</v>
      </c>
      <c r="K49" s="4">
        <v>0</v>
      </c>
      <c r="L49" s="4">
        <v>730538.6468784099</v>
      </c>
      <c r="M49" s="4">
        <v>589980.54407414258</v>
      </c>
      <c r="N49" s="4">
        <v>241336.5015735341</v>
      </c>
      <c r="O49" s="4">
        <v>591483.86917496857</v>
      </c>
      <c r="P49" s="4">
        <v>430475.72982410202</v>
      </c>
      <c r="Q49" s="4">
        <v>0</v>
      </c>
      <c r="R49" s="4">
        <v>753444.41520172684</v>
      </c>
      <c r="S49" s="4">
        <v>622337.29269128176</v>
      </c>
      <c r="T49" s="4">
        <v>415088.46223601687</v>
      </c>
      <c r="U49" s="4">
        <v>1837275.3786069215</v>
      </c>
      <c r="V49" s="4">
        <v>0</v>
      </c>
      <c r="W49" s="4">
        <v>3201937.1466657333</v>
      </c>
      <c r="X49" s="4">
        <v>-531.36452974534291</v>
      </c>
      <c r="Y49" s="4">
        <v>16843887.816390306</v>
      </c>
    </row>
    <row r="50" spans="1:25" x14ac:dyDescent="0.25">
      <c r="A50" s="3" t="s">
        <v>32</v>
      </c>
      <c r="B50" s="4">
        <v>5367.3727166855633</v>
      </c>
      <c r="C50" s="4">
        <v>2195.568933750033</v>
      </c>
      <c r="D50" s="4">
        <v>7086.0667614680242</v>
      </c>
      <c r="E50" s="4">
        <v>5157.1647507143025</v>
      </c>
      <c r="F50" s="4">
        <v>0</v>
      </c>
      <c r="G50" s="4">
        <v>6318.4651243916423</v>
      </c>
      <c r="H50" s="4">
        <v>5218.9868292080564</v>
      </c>
      <c r="I50" s="4">
        <v>0</v>
      </c>
      <c r="J50" s="4">
        <v>0</v>
      </c>
      <c r="K50" s="4">
        <v>0</v>
      </c>
      <c r="L50" s="4">
        <v>1453.6997204862225</v>
      </c>
      <c r="M50" s="4">
        <v>2043.34223391758</v>
      </c>
      <c r="N50" s="4">
        <v>835.84631934768868</v>
      </c>
      <c r="O50" s="4">
        <v>2697.6437542813974</v>
      </c>
      <c r="P50" s="4">
        <v>1963.3167098022693</v>
      </c>
      <c r="Q50" s="4">
        <v>0</v>
      </c>
      <c r="R50" s="4">
        <v>3436.3145417679862</v>
      </c>
      <c r="S50" s="4">
        <v>2838.3602633606333</v>
      </c>
      <c r="T50" s="4">
        <v>0</v>
      </c>
      <c r="U50" s="4">
        <v>0</v>
      </c>
      <c r="V50" s="4">
        <v>0</v>
      </c>
      <c r="W50" s="4">
        <v>6371.5385284704107</v>
      </c>
      <c r="X50" s="4">
        <v>-35.437917479505344</v>
      </c>
      <c r="Y50" s="4">
        <v>52948.249270172302</v>
      </c>
    </row>
    <row r="51" spans="1:25" x14ac:dyDescent="0.25">
      <c r="A51" s="3" t="s">
        <v>33</v>
      </c>
      <c r="B51" s="4">
        <v>3578433.9153851494</v>
      </c>
      <c r="C51" s="4">
        <v>1463788.4773071543</v>
      </c>
      <c r="D51" s="4">
        <v>3619257.4390680958</v>
      </c>
      <c r="E51" s="4">
        <v>2634057.4421367217</v>
      </c>
      <c r="F51" s="4">
        <v>0</v>
      </c>
      <c r="G51" s="4">
        <v>3227199.6122442912</v>
      </c>
      <c r="H51" s="4">
        <v>2665633.4948354983</v>
      </c>
      <c r="I51" s="4">
        <v>21622.526467160107</v>
      </c>
      <c r="J51" s="4">
        <v>0</v>
      </c>
      <c r="K51" s="4">
        <v>0</v>
      </c>
      <c r="L51" s="4">
        <v>1684821.2116920897</v>
      </c>
      <c r="M51" s="4">
        <v>1362298.751465275</v>
      </c>
      <c r="N51" s="4">
        <v>557259.75725617516</v>
      </c>
      <c r="O51" s="4">
        <v>1377840.1409833503</v>
      </c>
      <c r="P51" s="4">
        <v>1002777.5416734088</v>
      </c>
      <c r="Q51" s="4">
        <v>0</v>
      </c>
      <c r="R51" s="4">
        <v>1755121.3369735591</v>
      </c>
      <c r="S51" s="4">
        <v>1449712.0678827809</v>
      </c>
      <c r="T51" s="4">
        <v>274387.63722022087</v>
      </c>
      <c r="U51" s="4">
        <v>1214501.7169188308</v>
      </c>
      <c r="V51" s="4">
        <v>0</v>
      </c>
      <c r="W51" s="4">
        <v>7384539.6766601987</v>
      </c>
      <c r="X51" s="4">
        <v>-1577.8787126394373</v>
      </c>
      <c r="Y51" s="4">
        <v>35271674.86745733</v>
      </c>
    </row>
    <row r="52" spans="1:25" x14ac:dyDescent="0.25">
      <c r="A52" s="3" t="s">
        <v>34</v>
      </c>
      <c r="B52" s="4">
        <v>1280760.2100595734</v>
      </c>
      <c r="C52" s="4">
        <v>523905.73139225133</v>
      </c>
      <c r="D52" s="4">
        <v>1312002.8888147245</v>
      </c>
      <c r="E52" s="4">
        <v>954861.88301574439</v>
      </c>
      <c r="F52" s="4">
        <v>0</v>
      </c>
      <c r="G52" s="4">
        <v>1169879.5361560369</v>
      </c>
      <c r="H52" s="4">
        <v>966308.39464295493</v>
      </c>
      <c r="I52" s="4">
        <v>5615.209671131578</v>
      </c>
      <c r="J52" s="4">
        <v>0</v>
      </c>
      <c r="K52" s="4">
        <v>0</v>
      </c>
      <c r="L52" s="4">
        <v>596274.49456550693</v>
      </c>
      <c r="M52" s="4">
        <v>487581.46059063607</v>
      </c>
      <c r="N52" s="4">
        <v>199449.29559621285</v>
      </c>
      <c r="O52" s="4">
        <v>499475.45200335496</v>
      </c>
      <c r="P52" s="4">
        <v>363512.97294088028</v>
      </c>
      <c r="Q52" s="4">
        <v>0</v>
      </c>
      <c r="R52" s="4">
        <v>636242.18588954199</v>
      </c>
      <c r="S52" s="4">
        <v>525529.46371825924</v>
      </c>
      <c r="T52" s="4">
        <v>71256.433261764338</v>
      </c>
      <c r="U52" s="4">
        <v>315397.08353721438</v>
      </c>
      <c r="V52" s="4">
        <v>0</v>
      </c>
      <c r="W52" s="4">
        <v>2613459.8928020876</v>
      </c>
      <c r="X52" s="4">
        <v>-1472.5638238529809</v>
      </c>
      <c r="Y52" s="4">
        <v>12520040.024834022</v>
      </c>
    </row>
    <row r="53" spans="1:25" x14ac:dyDescent="0.25">
      <c r="A53" s="3" t="s">
        <v>35</v>
      </c>
      <c r="B53" s="4">
        <v>4005.5378180261105</v>
      </c>
      <c r="C53" s="4">
        <v>1638.4989193837316</v>
      </c>
      <c r="D53" s="4">
        <v>5584.7326156008949</v>
      </c>
      <c r="E53" s="4">
        <v>4064.5095730617459</v>
      </c>
      <c r="F53" s="4">
        <v>0</v>
      </c>
      <c r="G53" s="4">
        <v>4979.7637319206342</v>
      </c>
      <c r="H53" s="4">
        <v>4113.2333276847921</v>
      </c>
      <c r="I53" s="4">
        <v>0</v>
      </c>
      <c r="J53" s="4">
        <v>0</v>
      </c>
      <c r="K53" s="4">
        <v>0</v>
      </c>
      <c r="L53" s="4">
        <v>823.73999286726928</v>
      </c>
      <c r="M53" s="4">
        <v>1524.8958895071837</v>
      </c>
      <c r="N53" s="4">
        <v>623.77148354112205</v>
      </c>
      <c r="O53" s="4">
        <v>2126.0904768396808</v>
      </c>
      <c r="P53" s="4">
        <v>1547.3462547106215</v>
      </c>
      <c r="Q53" s="4">
        <v>0</v>
      </c>
      <c r="R53" s="4">
        <v>2708.2581275172079</v>
      </c>
      <c r="S53" s="4">
        <v>2236.9931968199116</v>
      </c>
      <c r="T53" s="4">
        <v>0</v>
      </c>
      <c r="U53" s="4">
        <v>0</v>
      </c>
      <c r="V53" s="4">
        <v>0</v>
      </c>
      <c r="W53" s="4">
        <v>3610.4368928682688</v>
      </c>
      <c r="X53" s="4">
        <v>-83.238018502511949</v>
      </c>
      <c r="Y53" s="4">
        <v>39504.570281846653</v>
      </c>
    </row>
    <row r="54" spans="1:25" x14ac:dyDescent="0.25">
      <c r="A54" s="3" t="s">
        <v>36</v>
      </c>
      <c r="B54" s="4">
        <v>2131942.5949587002</v>
      </c>
      <c r="C54" s="4">
        <v>872089.04190283897</v>
      </c>
      <c r="D54" s="4">
        <v>2157720.5191467511</v>
      </c>
      <c r="E54" s="4">
        <v>1570366.2663391642</v>
      </c>
      <c r="F54" s="4">
        <v>0</v>
      </c>
      <c r="G54" s="4">
        <v>1923984.3918135089</v>
      </c>
      <c r="H54" s="4">
        <v>1589191.2043185288</v>
      </c>
      <c r="I54" s="4">
        <v>34410.991115456403</v>
      </c>
      <c r="J54" s="4">
        <v>0</v>
      </c>
      <c r="K54" s="4">
        <v>0</v>
      </c>
      <c r="L54" s="4">
        <v>1009303.1610168512</v>
      </c>
      <c r="M54" s="4">
        <v>811623.96846869774</v>
      </c>
      <c r="N54" s="4">
        <v>332001.60769852181</v>
      </c>
      <c r="O54" s="4">
        <v>821437.54467748734</v>
      </c>
      <c r="P54" s="4">
        <v>597833.5927287268</v>
      </c>
      <c r="Q54" s="4">
        <v>0</v>
      </c>
      <c r="R54" s="4">
        <v>1046364.1744576314</v>
      </c>
      <c r="S54" s="4">
        <v>864285.98362728709</v>
      </c>
      <c r="T54" s="4">
        <v>436671.93844883726</v>
      </c>
      <c r="U54" s="4">
        <v>461255.44788270374</v>
      </c>
      <c r="V54" s="4">
        <v>0</v>
      </c>
      <c r="W54" s="4">
        <v>4423756.7681274042</v>
      </c>
      <c r="X54" s="4">
        <v>-2621.4732122718783</v>
      </c>
      <c r="Y54" s="4">
        <v>21081617.723516829</v>
      </c>
    </row>
    <row r="55" spans="1:25" x14ac:dyDescent="0.25">
      <c r="A55" s="3" t="s">
        <v>37</v>
      </c>
      <c r="B55" s="4">
        <v>77567.894774821689</v>
      </c>
      <c r="C55" s="4">
        <v>31729.799477975583</v>
      </c>
      <c r="D55" s="4">
        <v>78678.199598725594</v>
      </c>
      <c r="E55" s="4">
        <v>57261.164942249437</v>
      </c>
      <c r="F55" s="4">
        <v>0</v>
      </c>
      <c r="G55" s="4">
        <v>70155.345263989919</v>
      </c>
      <c r="H55" s="4">
        <v>1819.1486918222181</v>
      </c>
      <c r="I55" s="4">
        <v>0</v>
      </c>
      <c r="J55" s="4">
        <v>0</v>
      </c>
      <c r="K55" s="4">
        <v>0</v>
      </c>
      <c r="L55" s="4">
        <v>36606.51165703185</v>
      </c>
      <c r="M55" s="4">
        <v>29529.858229659654</v>
      </c>
      <c r="N55" s="4">
        <v>12079.436769041824</v>
      </c>
      <c r="O55" s="4">
        <v>29952.547850626819</v>
      </c>
      <c r="P55" s="4">
        <v>21799.148832367824</v>
      </c>
      <c r="Q55" s="4">
        <v>0</v>
      </c>
      <c r="R55" s="4">
        <v>38154.176428506253</v>
      </c>
      <c r="S55" s="4">
        <v>23084.809819030947</v>
      </c>
      <c r="T55" s="4">
        <v>0</v>
      </c>
      <c r="U55" s="4">
        <v>55614.773175081224</v>
      </c>
      <c r="V55" s="4">
        <v>0</v>
      </c>
      <c r="W55" s="4">
        <v>160445.65196563929</v>
      </c>
      <c r="X55" s="4">
        <v>-8.3833187596290308</v>
      </c>
      <c r="Y55" s="4">
        <v>724470.08415781055</v>
      </c>
    </row>
    <row r="56" spans="1:25" x14ac:dyDescent="0.25">
      <c r="A56" s="3" t="s">
        <v>38</v>
      </c>
      <c r="B56" s="4">
        <v>17745.204210808643</v>
      </c>
      <c r="C56" s="4">
        <v>7258.8249679743967</v>
      </c>
      <c r="D56" s="4">
        <v>18291.466796809967</v>
      </c>
      <c r="E56" s="4">
        <v>5979.4723366814924</v>
      </c>
      <c r="F56" s="4">
        <v>0</v>
      </c>
      <c r="G56" s="4">
        <v>1634.6872059614034</v>
      </c>
      <c r="H56" s="4">
        <v>0</v>
      </c>
      <c r="I56" s="4">
        <v>0</v>
      </c>
      <c r="J56" s="4">
        <v>0</v>
      </c>
      <c r="K56" s="4">
        <v>0</v>
      </c>
      <c r="L56" s="4">
        <v>8331.9339400366298</v>
      </c>
      <c r="M56" s="4">
        <v>6755.5444958605749</v>
      </c>
      <c r="N56" s="4">
        <v>2763.4122705077702</v>
      </c>
      <c r="O56" s="4">
        <v>6963.5049770314836</v>
      </c>
      <c r="P56" s="4">
        <v>5293.8759786301571</v>
      </c>
      <c r="Q56" s="4">
        <v>0</v>
      </c>
      <c r="R56" s="4">
        <v>6914.6708444563701</v>
      </c>
      <c r="S56" s="4">
        <v>0</v>
      </c>
      <c r="T56" s="4">
        <v>0</v>
      </c>
      <c r="U56" s="4">
        <v>0</v>
      </c>
      <c r="V56" s="4">
        <v>21425.514116232323</v>
      </c>
      <c r="W56" s="4">
        <v>36518.709722154606</v>
      </c>
      <c r="X56" s="4">
        <v>-10.305077292903178</v>
      </c>
      <c r="Y56" s="4">
        <v>145866.51678585293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2963416.4527028641</v>
      </c>
      <c r="C59" s="4">
        <v>1209911.4798659498</v>
      </c>
      <c r="D59" s="4">
        <v>2991668.6859389017</v>
      </c>
      <c r="E59" s="4">
        <v>2187689.3351917448</v>
      </c>
      <c r="F59" s="4">
        <v>0</v>
      </c>
      <c r="G59" s="4">
        <v>3006797.179425207</v>
      </c>
      <c r="H59" s="4">
        <v>3562258.821916549</v>
      </c>
      <c r="I59" s="4">
        <v>108252.22684606742</v>
      </c>
      <c r="J59" s="4">
        <v>0</v>
      </c>
      <c r="K59" s="4">
        <v>0</v>
      </c>
      <c r="L59" s="4">
        <v>1403701.4572395454</v>
      </c>
      <c r="M59" s="4">
        <v>1128163.5008632692</v>
      </c>
      <c r="N59" s="4">
        <v>460609.56758718938</v>
      </c>
      <c r="O59" s="4">
        <v>1138919.0388929322</v>
      </c>
      <c r="P59" s="4">
        <v>832846.58048654813</v>
      </c>
      <c r="Q59" s="4">
        <v>0</v>
      </c>
      <c r="R59" s="4">
        <v>1635254.8709842924</v>
      </c>
      <c r="S59" s="4">
        <v>1937344.2046927067</v>
      </c>
      <c r="T59" s="4">
        <v>1373709.6260805728</v>
      </c>
      <c r="U59" s="4">
        <v>251377.58141340018</v>
      </c>
      <c r="V59" s="4">
        <v>0</v>
      </c>
      <c r="W59" s="4">
        <v>6152397.0812076563</v>
      </c>
      <c r="X59" s="4">
        <v>8683.3099389856779</v>
      </c>
      <c r="Y59" s="4">
        <v>32353001.001274381</v>
      </c>
    </row>
    <row r="60" spans="1:25" x14ac:dyDescent="0.25">
      <c r="A60" s="3" t="s">
        <v>47</v>
      </c>
      <c r="B60" s="4">
        <v>2163526.2617311315</v>
      </c>
      <c r="C60" s="4">
        <v>883488.97378672729</v>
      </c>
      <c r="D60" s="4">
        <v>2191817.2984748399</v>
      </c>
      <c r="E60" s="4">
        <v>1602045.7848587362</v>
      </c>
      <c r="F60" s="4">
        <v>0</v>
      </c>
      <c r="G60" s="4">
        <v>3343399.6509859934</v>
      </c>
      <c r="H60" s="4">
        <v>118354.86534706331</v>
      </c>
      <c r="I60" s="4">
        <v>0</v>
      </c>
      <c r="J60" s="4">
        <v>0</v>
      </c>
      <c r="K60" s="4">
        <v>0</v>
      </c>
      <c r="L60" s="4">
        <v>1020820.6449895735</v>
      </c>
      <c r="M60" s="4">
        <v>823647.77296758513</v>
      </c>
      <c r="N60" s="4">
        <v>336341.52659584722</v>
      </c>
      <c r="O60" s="4">
        <v>834418.08337290213</v>
      </c>
      <c r="P60" s="4">
        <v>609893.88769203029</v>
      </c>
      <c r="Q60" s="4">
        <v>0</v>
      </c>
      <c r="R60" s="4">
        <v>1818317.045903038</v>
      </c>
      <c r="S60" s="4">
        <v>1501911.0697087457</v>
      </c>
      <c r="T60" s="4">
        <v>0</v>
      </c>
      <c r="U60" s="4">
        <v>277874.3489205041</v>
      </c>
      <c r="V60" s="4">
        <v>0</v>
      </c>
      <c r="W60" s="4">
        <v>4474237.68371752</v>
      </c>
      <c r="X60" s="4">
        <v>-2321.5006039014215</v>
      </c>
      <c r="Y60" s="4">
        <v>21997773.398448333</v>
      </c>
    </row>
    <row r="61" spans="1:25" x14ac:dyDescent="0.25">
      <c r="A61" s="3" t="s">
        <v>48</v>
      </c>
      <c r="B61" s="4">
        <v>7239458.573376162</v>
      </c>
      <c r="C61" s="4">
        <v>2956332.7506465954</v>
      </c>
      <c r="D61" s="4">
        <v>8714147.816481052</v>
      </c>
      <c r="E61" s="4">
        <v>4489345.4299632227</v>
      </c>
      <c r="F61" s="4">
        <v>0</v>
      </c>
      <c r="G61" s="4">
        <v>1227311.5626746116</v>
      </c>
      <c r="H61" s="4">
        <v>0</v>
      </c>
      <c r="I61" s="4">
        <v>0</v>
      </c>
      <c r="J61" s="4">
        <v>0</v>
      </c>
      <c r="K61" s="4">
        <v>0</v>
      </c>
      <c r="L61" s="4">
        <v>3422146.1316309469</v>
      </c>
      <c r="M61" s="4">
        <v>2756039.5438330844</v>
      </c>
      <c r="N61" s="4">
        <v>1125466.7573449621</v>
      </c>
      <c r="O61" s="4">
        <v>3317449.1889976053</v>
      </c>
      <c r="P61" s="4">
        <v>3974604.5458996352</v>
      </c>
      <c r="Q61" s="4">
        <v>0</v>
      </c>
      <c r="R61" s="4">
        <v>5191485.8381112814</v>
      </c>
      <c r="S61" s="4">
        <v>0</v>
      </c>
      <c r="T61" s="4">
        <v>0</v>
      </c>
      <c r="U61" s="4">
        <v>0</v>
      </c>
      <c r="V61" s="4">
        <v>684135.23085336876</v>
      </c>
      <c r="W61" s="4">
        <v>14999202.11888711</v>
      </c>
      <c r="X61" s="4">
        <v>34194.347259313174</v>
      </c>
      <c r="Y61" s="4">
        <v>60131319.835958958</v>
      </c>
    </row>
    <row r="62" spans="1:25" x14ac:dyDescent="0.25">
      <c r="A62" s="3" t="s">
        <v>39</v>
      </c>
      <c r="B62" s="4">
        <v>54517.968090464987</v>
      </c>
      <c r="C62" s="4">
        <v>22301.033184912842</v>
      </c>
      <c r="D62" s="4">
        <v>55121.829806759575</v>
      </c>
      <c r="E62" s="4">
        <v>40117.08712936267</v>
      </c>
      <c r="F62" s="4">
        <v>0</v>
      </c>
      <c r="G62" s="4">
        <v>49150.730715738784</v>
      </c>
      <c r="H62" s="4">
        <v>40597.995114531979</v>
      </c>
      <c r="I62" s="4">
        <v>1115.468067955888</v>
      </c>
      <c r="J62" s="4">
        <v>0</v>
      </c>
      <c r="K62" s="4">
        <v>0</v>
      </c>
      <c r="L62" s="4">
        <v>25686.598828253442</v>
      </c>
      <c r="M62" s="4">
        <v>20754.822254156519</v>
      </c>
      <c r="N62" s="4">
        <v>8489.934530738019</v>
      </c>
      <c r="O62" s="4">
        <v>20984.710546526243</v>
      </c>
      <c r="P62" s="4">
        <v>15272.451301611434</v>
      </c>
      <c r="Q62" s="4">
        <v>0</v>
      </c>
      <c r="R62" s="4">
        <v>26730.759349293308</v>
      </c>
      <c r="S62" s="4">
        <v>22079.330696966386</v>
      </c>
      <c r="T62" s="4">
        <v>14155.175068273144</v>
      </c>
      <c r="U62" s="4">
        <v>593642.65002753132</v>
      </c>
      <c r="V62" s="4">
        <v>0</v>
      </c>
      <c r="W62" s="4">
        <v>112583.8794581586</v>
      </c>
      <c r="X62" s="4">
        <v>-4.8276310002914444</v>
      </c>
      <c r="Y62" s="4">
        <v>1123297.596540235</v>
      </c>
    </row>
    <row r="63" spans="1:25" x14ac:dyDescent="0.25">
      <c r="A63" s="3" t="s">
        <v>40</v>
      </c>
      <c r="B63" s="4">
        <v>23419.875315319699</v>
      </c>
      <c r="C63" s="4">
        <v>9580.0968907498936</v>
      </c>
      <c r="D63" s="4">
        <v>21601.321556951305</v>
      </c>
      <c r="E63" s="4">
        <v>15721.214300170548</v>
      </c>
      <c r="F63" s="4">
        <v>0</v>
      </c>
      <c r="G63" s="4">
        <v>19261.347866568798</v>
      </c>
      <c r="H63" s="4">
        <v>15909.674082136524</v>
      </c>
      <c r="I63" s="4">
        <v>437.13324660843386</v>
      </c>
      <c r="J63" s="4">
        <v>0</v>
      </c>
      <c r="K63" s="4">
        <v>0</v>
      </c>
      <c r="L63" s="4">
        <v>13174.035149929714</v>
      </c>
      <c r="M63" s="4">
        <v>8915.8742779516997</v>
      </c>
      <c r="N63" s="4">
        <v>3647.1133299607868</v>
      </c>
      <c r="O63" s="4">
        <v>8223.5564727111614</v>
      </c>
      <c r="P63" s="4">
        <v>5985.0177812589955</v>
      </c>
      <c r="Q63" s="4">
        <v>0</v>
      </c>
      <c r="R63" s="4">
        <v>10475.336725755038</v>
      </c>
      <c r="S63" s="4">
        <v>8652.5197697437361</v>
      </c>
      <c r="T63" s="4">
        <v>5547.1759449322881</v>
      </c>
      <c r="U63" s="4">
        <v>199032.32889017899</v>
      </c>
      <c r="V63" s="4">
        <v>0</v>
      </c>
      <c r="W63" s="4">
        <v>57741.548237434756</v>
      </c>
      <c r="X63" s="4">
        <v>-50.368279714315143</v>
      </c>
      <c r="Y63" s="4">
        <v>427274.80155864806</v>
      </c>
    </row>
    <row r="64" spans="1:25" x14ac:dyDescent="0.25">
      <c r="A64" s="3" t="s">
        <v>41</v>
      </c>
      <c r="B64" s="4">
        <v>167.48843222237576</v>
      </c>
      <c r="C64" s="4">
        <v>68.512551291020969</v>
      </c>
      <c r="D64" s="4">
        <v>151.27639529320513</v>
      </c>
      <c r="E64" s="4">
        <v>110.09736708430549</v>
      </c>
      <c r="F64" s="4">
        <v>0</v>
      </c>
      <c r="G64" s="4">
        <v>134.88930601124903</v>
      </c>
      <c r="H64" s="4">
        <v>111.41717135639095</v>
      </c>
      <c r="I64" s="4">
        <v>3.061291487902488</v>
      </c>
      <c r="J64" s="4">
        <v>0</v>
      </c>
      <c r="K64" s="4">
        <v>0</v>
      </c>
      <c r="L64" s="4">
        <v>96.841140553035089</v>
      </c>
      <c r="M64" s="4">
        <v>63.762329414671001</v>
      </c>
      <c r="N64" s="4">
        <v>26.082516902764379</v>
      </c>
      <c r="O64" s="4">
        <v>57.590456972829081</v>
      </c>
      <c r="P64" s="4">
        <v>41.913727978520008</v>
      </c>
      <c r="Q64" s="4">
        <v>0</v>
      </c>
      <c r="R64" s="4">
        <v>73.359918057643142</v>
      </c>
      <c r="S64" s="4">
        <v>60.594533418665506</v>
      </c>
      <c r="T64" s="4">
        <v>38.847474160047156</v>
      </c>
      <c r="U64" s="4">
        <v>770.70899460158</v>
      </c>
      <c r="V64" s="4">
        <v>0</v>
      </c>
      <c r="W64" s="4">
        <v>424.45289730695066</v>
      </c>
      <c r="X64" s="4">
        <v>1.2717002605685325E-2</v>
      </c>
      <c r="Y64" s="4">
        <v>2400.9092211157617</v>
      </c>
    </row>
    <row r="65" spans="1:25" x14ac:dyDescent="0.25">
      <c r="A65" s="3" t="s">
        <v>42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25">
      <c r="A66" s="3" t="s">
        <v>43</v>
      </c>
      <c r="B66" s="4">
        <v>525687.32117478724</v>
      </c>
      <c r="C66" s="4">
        <v>215036.81822758986</v>
      </c>
      <c r="D66" s="4">
        <v>487869.67129851773</v>
      </c>
      <c r="E66" s="4">
        <v>355066.40798880131</v>
      </c>
      <c r="F66" s="4">
        <v>0</v>
      </c>
      <c r="G66" s="4">
        <v>435020.95127162989</v>
      </c>
      <c r="H66" s="4">
        <v>359322.805526254</v>
      </c>
      <c r="I66" s="4">
        <v>9872.7317573716737</v>
      </c>
      <c r="J66" s="4">
        <v>0</v>
      </c>
      <c r="K66" s="4">
        <v>0</v>
      </c>
      <c r="L66" s="4">
        <v>292373.87673240586</v>
      </c>
      <c r="M66" s="4">
        <v>200127.54132989451</v>
      </c>
      <c r="N66" s="4">
        <v>81863.853271405518</v>
      </c>
      <c r="O66" s="4">
        <v>185730.47869635193</v>
      </c>
      <c r="P66" s="4">
        <v>135172.68607665267</v>
      </c>
      <c r="Q66" s="4">
        <v>0</v>
      </c>
      <c r="R66" s="4">
        <v>236587.3343286633</v>
      </c>
      <c r="S66" s="4">
        <v>195418.69069628225</v>
      </c>
      <c r="T66" s="4">
        <v>125283.95069505699</v>
      </c>
      <c r="U66" s="4">
        <v>4345253.6814517109</v>
      </c>
      <c r="V66" s="4">
        <v>0</v>
      </c>
      <c r="W66" s="4">
        <v>1281469.2016971037</v>
      </c>
      <c r="X66" s="4">
        <v>722.92505689238158</v>
      </c>
      <c r="Y66" s="4">
        <v>9467880.9272773713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-3094414.1801935975</v>
      </c>
      <c r="C70" s="5">
        <f t="shared" si="2"/>
        <v>-1265796.1354291877</v>
      </c>
      <c r="D70" s="5">
        <f t="shared" si="2"/>
        <v>-3129715.9053496383</v>
      </c>
      <c r="E70" s="5">
        <f t="shared" si="2"/>
        <v>-2277774.2702885922</v>
      </c>
      <c r="F70" s="5">
        <f t="shared" si="2"/>
        <v>0</v>
      </c>
      <c r="G70" s="5">
        <f t="shared" si="2"/>
        <v>-2790687.9038645513</v>
      </c>
      <c r="H70" s="5">
        <f t="shared" si="2"/>
        <v>-2305079.3393596001</v>
      </c>
      <c r="I70" s="5">
        <f t="shared" si="2"/>
        <v>-69727.251029474486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13928285.843299836</v>
      </c>
      <c r="X70" s="5">
        <f t="shared" si="2"/>
        <v>-27377.519313057899</v>
      </c>
      <c r="Y70" s="5">
        <f t="shared" si="2"/>
        <v>-1032286.6615278721</v>
      </c>
    </row>
    <row r="71" spans="1:25" x14ac:dyDescent="0.25">
      <c r="A71" s="3" t="s">
        <v>31</v>
      </c>
      <c r="B71" s="5">
        <f t="shared" si="2"/>
        <v>-308199.53743006499</v>
      </c>
      <c r="C71" s="5">
        <f t="shared" si="2"/>
        <v>-126071.61184726446</v>
      </c>
      <c r="D71" s="5">
        <f t="shared" si="2"/>
        <v>-308984.85841282411</v>
      </c>
      <c r="E71" s="5">
        <f t="shared" si="2"/>
        <v>-224875.92538303207</v>
      </c>
      <c r="F71" s="5">
        <f t="shared" si="2"/>
        <v>0</v>
      </c>
      <c r="G71" s="5">
        <f t="shared" si="2"/>
        <v>-275513.9229653629</v>
      </c>
      <c r="H71" s="5">
        <f t="shared" si="2"/>
        <v>-227571.65022068797</v>
      </c>
      <c r="I71" s="5">
        <f t="shared" si="2"/>
        <v>-6505.1334322112925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1388913.6747405769</v>
      </c>
      <c r="X71" s="5">
        <f t="shared" si="2"/>
        <v>-3868.5652199064079</v>
      </c>
      <c r="Y71" s="5">
        <f t="shared" si="2"/>
        <v>-92677.53017077595</v>
      </c>
    </row>
    <row r="72" spans="1:25" x14ac:dyDescent="0.25">
      <c r="A72" s="3" t="s">
        <v>32</v>
      </c>
      <c r="B72" s="5">
        <f t="shared" si="2"/>
        <v>-1067.4201677158544</v>
      </c>
      <c r="C72" s="5">
        <f t="shared" si="2"/>
        <v>-436.63719350244583</v>
      </c>
      <c r="D72" s="5">
        <f t="shared" si="2"/>
        <v>-1409.2202964512435</v>
      </c>
      <c r="E72" s="5">
        <f t="shared" si="2"/>
        <v>-1025.6156882924852</v>
      </c>
      <c r="F72" s="5">
        <f t="shared" si="2"/>
        <v>0</v>
      </c>
      <c r="G72" s="5">
        <f t="shared" si="2"/>
        <v>-1256.5658207074739</v>
      </c>
      <c r="H72" s="5">
        <f t="shared" si="2"/>
        <v>-1037.9103689263047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2763.8009698423516</v>
      </c>
      <c r="X72" s="5">
        <f t="shared" si="2"/>
        <v>-45.667900316082793</v>
      </c>
      <c r="Y72" s="5">
        <f t="shared" si="2"/>
        <v>-3515.2364660695384</v>
      </c>
    </row>
    <row r="73" spans="1:25" x14ac:dyDescent="0.25">
      <c r="A73" s="3" t="s">
        <v>33</v>
      </c>
      <c r="B73" s="5">
        <f t="shared" si="2"/>
        <v>-711650.32348996866</v>
      </c>
      <c r="C73" s="5">
        <f t="shared" si="2"/>
        <v>-291106.54773246171</v>
      </c>
      <c r="D73" s="5">
        <f t="shared" si="2"/>
        <v>-719768.97945006937</v>
      </c>
      <c r="E73" s="5">
        <f t="shared" si="2"/>
        <v>-523840.28184184106</v>
      </c>
      <c r="F73" s="5">
        <f t="shared" si="2"/>
        <v>0</v>
      </c>
      <c r="G73" s="5">
        <f t="shared" si="2"/>
        <v>-641799.65379440831</v>
      </c>
      <c r="H73" s="5">
        <f t="shared" si="2"/>
        <v>-530119.87471653614</v>
      </c>
      <c r="I73" s="5">
        <f t="shared" si="2"/>
        <v>-4300.1151673828572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3203213.4513502489</v>
      </c>
      <c r="X73" s="5">
        <f t="shared" si="2"/>
        <v>-5810.1358197170548</v>
      </c>
      <c r="Y73" s="5">
        <f t="shared" si="2"/>
        <v>-225182.46066213399</v>
      </c>
    </row>
    <row r="74" spans="1:25" x14ac:dyDescent="0.25">
      <c r="A74" s="3" t="s">
        <v>34</v>
      </c>
      <c r="B74" s="5">
        <f t="shared" si="2"/>
        <v>-254707.34945900925</v>
      </c>
      <c r="C74" s="5">
        <f t="shared" si="2"/>
        <v>-104190.18264402298</v>
      </c>
      <c r="D74" s="5">
        <f t="shared" si="2"/>
        <v>-260920.64358949615</v>
      </c>
      <c r="E74" s="5">
        <f t="shared" si="2"/>
        <v>-189895.29610001412</v>
      </c>
      <c r="F74" s="5">
        <f t="shared" si="2"/>
        <v>0</v>
      </c>
      <c r="G74" s="5">
        <f t="shared" si="2"/>
        <v>-232656.28764870763</v>
      </c>
      <c r="H74" s="5">
        <f t="shared" si="2"/>
        <v>-192171.68680470553</v>
      </c>
      <c r="I74" s="5">
        <f t="shared" si="2"/>
        <v>-1116.707999481021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1133648.1689775665</v>
      </c>
      <c r="X74" s="5">
        <f t="shared" si="2"/>
        <v>1353.0326293329867</v>
      </c>
      <c r="Y74" s="5">
        <f t="shared" si="2"/>
        <v>-100656.95263853669</v>
      </c>
    </row>
    <row r="75" spans="1:25" x14ac:dyDescent="0.25">
      <c r="A75" s="3" t="s">
        <v>35</v>
      </c>
      <c r="B75" s="5">
        <f t="shared" si="2"/>
        <v>-796.58933247137611</v>
      </c>
      <c r="C75" s="5">
        <f t="shared" si="2"/>
        <v>-325.85156344626739</v>
      </c>
      <c r="D75" s="5">
        <f t="shared" si="2"/>
        <v>-1110.6469663753996</v>
      </c>
      <c r="E75" s="5">
        <f t="shared" si="2"/>
        <v>-808.31716356738889</v>
      </c>
      <c r="F75" s="5">
        <f t="shared" si="2"/>
        <v>0</v>
      </c>
      <c r="G75" s="5">
        <f t="shared" si="2"/>
        <v>-990.33559219536619</v>
      </c>
      <c r="H75" s="5">
        <f t="shared" si="2"/>
        <v>-818.00695428562994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1566.1098087182777</v>
      </c>
      <c r="X75" s="5">
        <f t="shared" si="2"/>
        <v>-181.67541899498042</v>
      </c>
      <c r="Y75" s="5">
        <f t="shared" si="2"/>
        <v>-3465.3131826181343</v>
      </c>
    </row>
    <row r="76" spans="1:25" x14ac:dyDescent="0.25">
      <c r="A76" s="3" t="s">
        <v>36</v>
      </c>
      <c r="B76" s="5">
        <f t="shared" si="2"/>
        <v>-423983.69600772904</v>
      </c>
      <c r="C76" s="5">
        <f t="shared" si="2"/>
        <v>-173434.09532139311</v>
      </c>
      <c r="D76" s="5">
        <f t="shared" si="2"/>
        <v>-429110.20344676683</v>
      </c>
      <c r="E76" s="5">
        <f t="shared" si="2"/>
        <v>-312301.88620591606</v>
      </c>
      <c r="F76" s="5">
        <f t="shared" si="2"/>
        <v>0</v>
      </c>
      <c r="G76" s="5">
        <f t="shared" si="2"/>
        <v>-382626.63142582239</v>
      </c>
      <c r="H76" s="5">
        <f t="shared" si="2"/>
        <v>-316045.63934471016</v>
      </c>
      <c r="I76" s="5">
        <f t="shared" si="2"/>
        <v>-6843.3827584850733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1918905.9583435217</v>
      </c>
      <c r="X76" s="5">
        <f t="shared" si="2"/>
        <v>1180.8416502259392</v>
      </c>
      <c r="Y76" s="5">
        <f t="shared" si="2"/>
        <v>-124258.73451707512</v>
      </c>
    </row>
    <row r="77" spans="1:25" x14ac:dyDescent="0.25">
      <c r="A77" s="3" t="s">
        <v>37</v>
      </c>
      <c r="B77" s="5">
        <f t="shared" si="2"/>
        <v>-15426.082670300297</v>
      </c>
      <c r="C77" s="5">
        <f t="shared" si="2"/>
        <v>-6310.1688047641001</v>
      </c>
      <c r="D77" s="5">
        <f t="shared" si="2"/>
        <v>-15646.891215543103</v>
      </c>
      <c r="E77" s="5">
        <f t="shared" si="2"/>
        <v>-11387.642616331068</v>
      </c>
      <c r="F77" s="5">
        <f t="shared" si="2"/>
        <v>0</v>
      </c>
      <c r="G77" s="5">
        <f t="shared" si="2"/>
        <v>-13951.934095252189</v>
      </c>
      <c r="H77" s="5">
        <f t="shared" si="2"/>
        <v>-361.77774569082612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69596.981408519729</v>
      </c>
      <c r="X77" s="5">
        <f t="shared" si="2"/>
        <v>-78.752470315088871</v>
      </c>
      <c r="Y77" s="5">
        <f t="shared" si="2"/>
        <v>6433.7317903231597</v>
      </c>
    </row>
    <row r="78" spans="1:25" x14ac:dyDescent="0.25">
      <c r="A78" s="3" t="s">
        <v>38</v>
      </c>
      <c r="B78" s="5">
        <f t="shared" si="2"/>
        <v>-3529.0243205897932</v>
      </c>
      <c r="C78" s="5">
        <f t="shared" si="2"/>
        <v>-1443.5770671651644</v>
      </c>
      <c r="D78" s="5">
        <f t="shared" si="2"/>
        <v>-3637.6606557102787</v>
      </c>
      <c r="E78" s="5">
        <f t="shared" si="2"/>
        <v>-1189.1496457160974</v>
      </c>
      <c r="F78" s="5">
        <f t="shared" si="2"/>
        <v>0</v>
      </c>
      <c r="G78" s="5">
        <f t="shared" si="2"/>
        <v>-325.09352035976849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15840.82790937971</v>
      </c>
      <c r="X78" s="5">
        <f t="shared" si="2"/>
        <v>-15.301781154932947</v>
      </c>
      <c r="Y78" s="5">
        <f t="shared" si="2"/>
        <v>5701.0209186836728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-589340.56826769933</v>
      </c>
      <c r="C81" s="5">
        <f t="shared" si="4"/>
        <v>-240617.52051334339</v>
      </c>
      <c r="D81" s="5">
        <f t="shared" si="4"/>
        <v>-594959.14650531951</v>
      </c>
      <c r="E81" s="5">
        <f t="shared" si="4"/>
        <v>-435070.1619474208</v>
      </c>
      <c r="F81" s="5">
        <f t="shared" si="4"/>
        <v>0</v>
      </c>
      <c r="G81" s="5">
        <f t="shared" si="4"/>
        <v>-597967.78032056196</v>
      </c>
      <c r="H81" s="5">
        <f t="shared" si="4"/>
        <v>-708433.55023898976</v>
      </c>
      <c r="I81" s="5">
        <f t="shared" si="4"/>
        <v>-21528.337276901118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2668743.3410183038</v>
      </c>
      <c r="X81" s="5">
        <f t="shared" si="4"/>
        <v>18630.953465086772</v>
      </c>
      <c r="Y81" s="5">
        <f t="shared" si="4"/>
        <v>-500542.77058684453</v>
      </c>
    </row>
    <row r="82" spans="1:25" x14ac:dyDescent="0.25">
      <c r="A82" s="3" t="s">
        <v>47</v>
      </c>
      <c r="B82" s="5">
        <f t="shared" si="4"/>
        <v>-430264.80310850963</v>
      </c>
      <c r="C82" s="5">
        <f t="shared" si="4"/>
        <v>-175701.22261918988</v>
      </c>
      <c r="D82" s="5">
        <f t="shared" si="4"/>
        <v>-435891.09827745706</v>
      </c>
      <c r="E82" s="5">
        <f t="shared" si="4"/>
        <v>-318602.05553572532</v>
      </c>
      <c r="F82" s="5">
        <f t="shared" si="4"/>
        <v>0</v>
      </c>
      <c r="G82" s="5">
        <f t="shared" si="4"/>
        <v>-664908.58834942151</v>
      </c>
      <c r="H82" s="5">
        <f t="shared" si="4"/>
        <v>-23537.469240027567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1940803.2132754456</v>
      </c>
      <c r="X82" s="5">
        <f t="shared" si="4"/>
        <v>-9793.1943206677861</v>
      </c>
      <c r="Y82" s="5">
        <f t="shared" si="4"/>
        <v>-117895.21817556024</v>
      </c>
    </row>
    <row r="83" spans="1:25" x14ac:dyDescent="0.25">
      <c r="A83" s="3" t="s">
        <v>48</v>
      </c>
      <c r="B83" s="5">
        <f t="shared" si="4"/>
        <v>-1439725.6334635615</v>
      </c>
      <c r="C83" s="5">
        <f t="shared" si="4"/>
        <v>-587931.8182449094</v>
      </c>
      <c r="D83" s="5">
        <f t="shared" si="4"/>
        <v>-1733000.0383340009</v>
      </c>
      <c r="E83" s="5">
        <f t="shared" si="4"/>
        <v>-892805.12174770329</v>
      </c>
      <c r="F83" s="5">
        <f t="shared" si="4"/>
        <v>0</v>
      </c>
      <c r="G83" s="5">
        <f t="shared" si="4"/>
        <v>-244077.9098491082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6506247.9301986657</v>
      </c>
      <c r="X83" s="5">
        <f t="shared" si="4"/>
        <v>24777.991981577718</v>
      </c>
      <c r="Y83" s="5">
        <f t="shared" si="4"/>
        <v>1633485.4005409703</v>
      </c>
    </row>
    <row r="84" spans="1:25" x14ac:dyDescent="0.25">
      <c r="A84" s="3" t="s">
        <v>39</v>
      </c>
      <c r="B84" s="5">
        <f t="shared" si="4"/>
        <v>-10842.09756139075</v>
      </c>
      <c r="C84" s="5">
        <f t="shared" si="4"/>
        <v>-4435.0511579855738</v>
      </c>
      <c r="D84" s="5">
        <f t="shared" si="4"/>
        <v>-10962.188750974165</v>
      </c>
      <c r="E84" s="5">
        <f t="shared" si="4"/>
        <v>-7978.1655070786801</v>
      </c>
      <c r="F84" s="5">
        <f t="shared" si="4"/>
        <v>0</v>
      </c>
      <c r="G84" s="5">
        <f t="shared" si="4"/>
        <v>-9774.7043094015462</v>
      </c>
      <c r="H84" s="5">
        <f t="shared" si="4"/>
        <v>-8073.804641769173</v>
      </c>
      <c r="I84" s="5">
        <f t="shared" si="4"/>
        <v>-221.83536993391681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48835.839859509098</v>
      </c>
      <c r="X84" s="5">
        <f t="shared" si="4"/>
        <v>43.484725315156943</v>
      </c>
      <c r="Y84" s="5">
        <f t="shared" si="4"/>
        <v>-3408.5227137093898</v>
      </c>
    </row>
    <row r="85" spans="1:25" x14ac:dyDescent="0.25">
      <c r="A85" s="3" t="s">
        <v>40</v>
      </c>
      <c r="B85" s="5">
        <f t="shared" si="4"/>
        <v>-4657.5575344803256</v>
      </c>
      <c r="C85" s="5">
        <f t="shared" si="4"/>
        <v>-1905.2130659882896</v>
      </c>
      <c r="D85" s="5">
        <f t="shared" si="4"/>
        <v>-4295.8981043976346</v>
      </c>
      <c r="E85" s="5">
        <f t="shared" si="4"/>
        <v>-3126.5093912366792</v>
      </c>
      <c r="F85" s="5">
        <f t="shared" si="4"/>
        <v>0</v>
      </c>
      <c r="G85" s="5">
        <f t="shared" si="4"/>
        <v>-3830.5428475744739</v>
      </c>
      <c r="H85" s="5">
        <f t="shared" si="4"/>
        <v>-3163.9887657262589</v>
      </c>
      <c r="I85" s="5">
        <f t="shared" si="4"/>
        <v>-86.933564713777741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25046.720867453074</v>
      </c>
      <c r="X85" s="5">
        <f t="shared" si="4"/>
        <v>-43.81641998702451</v>
      </c>
      <c r="Y85" s="5">
        <f t="shared" si="4"/>
        <v>3936.261173348641</v>
      </c>
    </row>
    <row r="86" spans="1:25" x14ac:dyDescent="0.25">
      <c r="A86" s="3" t="s">
        <v>41</v>
      </c>
      <c r="B86" s="5">
        <f t="shared" si="4"/>
        <v>-33.308760142089341</v>
      </c>
      <c r="C86" s="5">
        <f t="shared" si="4"/>
        <v>-13.625228365892681</v>
      </c>
      <c r="D86" s="5">
        <f t="shared" si="4"/>
        <v>-30.084639871075808</v>
      </c>
      <c r="E86" s="5">
        <f t="shared" si="4"/>
        <v>-21.895284013511514</v>
      </c>
      <c r="F86" s="5">
        <f t="shared" si="4"/>
        <v>0</v>
      </c>
      <c r="G86" s="5">
        <f t="shared" si="4"/>
        <v>-26.825706587880603</v>
      </c>
      <c r="H86" s="5">
        <f t="shared" si="4"/>
        <v>-22.157756133825103</v>
      </c>
      <c r="I86" s="5">
        <f t="shared" si="4"/>
        <v>-0.60880517264726786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184.11617915947357</v>
      </c>
      <c r="X86" s="5">
        <f t="shared" si="4"/>
        <v>-0.20851127879025638</v>
      </c>
      <c r="Y86" s="5">
        <f t="shared" si="4"/>
        <v>35.401487593760976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0</v>
      </c>
      <c r="E87" s="5">
        <f t="shared" si="4"/>
        <v>0</v>
      </c>
      <c r="F87" s="5">
        <f t="shared" si="4"/>
        <v>0</v>
      </c>
      <c r="G87" s="5">
        <f t="shared" si="4"/>
        <v>0</v>
      </c>
      <c r="H87" s="5">
        <f t="shared" si="4"/>
        <v>0</v>
      </c>
      <c r="I87" s="5">
        <f t="shared" si="4"/>
        <v>0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0</v>
      </c>
      <c r="X87" s="5">
        <f t="shared" si="4"/>
        <v>0</v>
      </c>
      <c r="Y87" s="5">
        <f t="shared" si="4"/>
        <v>0</v>
      </c>
    </row>
    <row r="88" spans="1:25" x14ac:dyDescent="0.25">
      <c r="A88" s="3" t="s">
        <v>43</v>
      </c>
      <c r="B88" s="5">
        <f t="shared" si="4"/>
        <v>-104544.49097416084</v>
      </c>
      <c r="C88" s="5">
        <f t="shared" si="4"/>
        <v>-42764.802948009019</v>
      </c>
      <c r="D88" s="5">
        <f t="shared" si="4"/>
        <v>-97023.619161391165</v>
      </c>
      <c r="E88" s="5">
        <f t="shared" si="4"/>
        <v>-70612.768065734999</v>
      </c>
      <c r="F88" s="5">
        <f t="shared" si="4"/>
        <v>0</v>
      </c>
      <c r="G88" s="5">
        <f t="shared" si="4"/>
        <v>-86513.488307370106</v>
      </c>
      <c r="H88" s="5">
        <f t="shared" si="4"/>
        <v>-71459.246373300499</v>
      </c>
      <c r="I88" s="5">
        <f t="shared" si="4"/>
        <v>-1963.409948317305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555866.65711080725</v>
      </c>
      <c r="X88" s="5">
        <f t="shared" si="4"/>
        <v>1867.8280702463535</v>
      </c>
      <c r="Y88" s="5">
        <f t="shared" si="4"/>
        <v>82852.659402767196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-0.16588259900382918</v>
      </c>
      <c r="C92" s="6">
        <f t="shared" si="5"/>
        <v>-0.1658825990038294</v>
      </c>
      <c r="D92" s="6">
        <f t="shared" si="5"/>
        <v>-0.16588259900382918</v>
      </c>
      <c r="E92" s="6">
        <f t="shared" si="5"/>
        <v>-0.1658825990038294</v>
      </c>
      <c r="F92" s="6">
        <f t="shared" si="5"/>
        <v>0</v>
      </c>
      <c r="G92" s="6">
        <f t="shared" si="5"/>
        <v>-0.16588259900382896</v>
      </c>
      <c r="H92" s="6">
        <f t="shared" si="5"/>
        <v>-0.16588259900382929</v>
      </c>
      <c r="I92" s="6">
        <f t="shared" si="5"/>
        <v>-0.16588259900382907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0.76607594785618605</v>
      </c>
      <c r="X92" s="6">
        <f t="shared" si="5"/>
        <v>-4.331666576960794</v>
      </c>
      <c r="Y92" s="6">
        <f t="shared" si="5"/>
        <v>-5.9907853343890149E-3</v>
      </c>
    </row>
    <row r="93" spans="1:25" x14ac:dyDescent="0.25">
      <c r="A93" s="3" t="s">
        <v>31</v>
      </c>
      <c r="B93" s="6">
        <f t="shared" si="5"/>
        <v>-0.16588259900382962</v>
      </c>
      <c r="C93" s="6">
        <f t="shared" si="5"/>
        <v>-0.16588259900382929</v>
      </c>
      <c r="D93" s="6">
        <f t="shared" si="5"/>
        <v>-0.16588259900382918</v>
      </c>
      <c r="E93" s="6">
        <f t="shared" si="5"/>
        <v>-0.16588259900382929</v>
      </c>
      <c r="F93" s="6">
        <f t="shared" si="5"/>
        <v>0</v>
      </c>
      <c r="G93" s="6">
        <f t="shared" si="5"/>
        <v>-0.16588259900382929</v>
      </c>
      <c r="H93" s="6">
        <f t="shared" si="5"/>
        <v>-0.16588259900382918</v>
      </c>
      <c r="I93" s="6">
        <f t="shared" si="5"/>
        <v>-0.16588259900382918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0.7660759478561856</v>
      </c>
      <c r="X93" s="6">
        <f t="shared" si="5"/>
        <v>-1.1592246253909582</v>
      </c>
      <c r="Y93" s="6">
        <f t="shared" si="5"/>
        <v>-5.472038059333828E-3</v>
      </c>
    </row>
    <row r="94" spans="1:25" x14ac:dyDescent="0.25">
      <c r="A94" s="3" t="s">
        <v>32</v>
      </c>
      <c r="B94" s="6">
        <f t="shared" si="5"/>
        <v>-0.16588259900382929</v>
      </c>
      <c r="C94" s="6">
        <f t="shared" si="5"/>
        <v>-0.1658825990038294</v>
      </c>
      <c r="D94" s="6">
        <f t="shared" si="5"/>
        <v>-0.1658825990038294</v>
      </c>
      <c r="E94" s="6">
        <f t="shared" si="5"/>
        <v>-0.16588259900382973</v>
      </c>
      <c r="F94" s="6">
        <f t="shared" si="5"/>
        <v>0</v>
      </c>
      <c r="G94" s="6">
        <f t="shared" si="5"/>
        <v>-0.16588259900382918</v>
      </c>
      <c r="H94" s="6">
        <f t="shared" si="5"/>
        <v>-0.16588259900382918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0.7660759478561856</v>
      </c>
      <c r="X94" s="6">
        <f t="shared" si="5"/>
        <v>-4.464122867615826</v>
      </c>
      <c r="Y94" s="6">
        <f t="shared" si="5"/>
        <v>-6.2256809338521513E-2</v>
      </c>
    </row>
    <row r="95" spans="1:25" x14ac:dyDescent="0.25">
      <c r="A95" s="3" t="s">
        <v>33</v>
      </c>
      <c r="B95" s="6">
        <f t="shared" si="5"/>
        <v>-0.16588259900382907</v>
      </c>
      <c r="C95" s="6">
        <f t="shared" si="5"/>
        <v>-0.1658825990038294</v>
      </c>
      <c r="D95" s="6">
        <f t="shared" si="5"/>
        <v>-0.16588259900382907</v>
      </c>
      <c r="E95" s="6">
        <f t="shared" si="5"/>
        <v>-0.16588259900382929</v>
      </c>
      <c r="F95" s="6">
        <f t="shared" si="5"/>
        <v>0</v>
      </c>
      <c r="G95" s="6">
        <f t="shared" si="5"/>
        <v>-0.16588259900382951</v>
      </c>
      <c r="H95" s="6">
        <f t="shared" si="5"/>
        <v>-0.16588259900382918</v>
      </c>
      <c r="I95" s="6">
        <f t="shared" si="5"/>
        <v>-0.16588259900382918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0.76607594785618627</v>
      </c>
      <c r="X95" s="6">
        <f t="shared" si="5"/>
        <v>-1.372822036260686</v>
      </c>
      <c r="Y95" s="6">
        <f t="shared" si="5"/>
        <v>-6.3437294907724429E-3</v>
      </c>
    </row>
    <row r="96" spans="1:25" x14ac:dyDescent="0.25">
      <c r="A96" s="3" t="s">
        <v>34</v>
      </c>
      <c r="B96" s="6">
        <f t="shared" si="5"/>
        <v>-0.16588259900382918</v>
      </c>
      <c r="C96" s="6">
        <f t="shared" si="5"/>
        <v>-0.1658825990038294</v>
      </c>
      <c r="D96" s="6">
        <f t="shared" si="5"/>
        <v>-0.1658825990038294</v>
      </c>
      <c r="E96" s="6">
        <f t="shared" si="5"/>
        <v>-0.16588259900382929</v>
      </c>
      <c r="F96" s="6">
        <f t="shared" si="5"/>
        <v>0</v>
      </c>
      <c r="G96" s="6">
        <f t="shared" si="5"/>
        <v>-0.16588259900382918</v>
      </c>
      <c r="H96" s="6">
        <f t="shared" si="5"/>
        <v>-0.16588259900382907</v>
      </c>
      <c r="I96" s="6">
        <f t="shared" si="5"/>
        <v>-0.16588259900382907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0.76607594785618605</v>
      </c>
      <c r="X96" s="6">
        <f t="shared" si="5"/>
        <v>-0.4788485021657608</v>
      </c>
      <c r="Y96" s="6">
        <f t="shared" si="5"/>
        <v>-7.9755462648540831E-3</v>
      </c>
    </row>
    <row r="97" spans="1:25" x14ac:dyDescent="0.25">
      <c r="A97" s="3" t="s">
        <v>35</v>
      </c>
      <c r="B97" s="6">
        <f t="shared" si="5"/>
        <v>-0.16588259900382929</v>
      </c>
      <c r="C97" s="6">
        <f t="shared" si="5"/>
        <v>-0.1658825990038294</v>
      </c>
      <c r="D97" s="6">
        <f t="shared" si="5"/>
        <v>-0.16588259900382929</v>
      </c>
      <c r="E97" s="6">
        <f t="shared" si="5"/>
        <v>-0.16588259900382929</v>
      </c>
      <c r="F97" s="6">
        <f t="shared" si="5"/>
        <v>0</v>
      </c>
      <c r="G97" s="6">
        <f t="shared" si="5"/>
        <v>-0.16588259900382918</v>
      </c>
      <c r="H97" s="6">
        <f t="shared" si="5"/>
        <v>-0.1658825990038294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0.76607594785618605</v>
      </c>
      <c r="X97" s="6">
        <f t="shared" si="5"/>
        <v>-1.8455934236995679</v>
      </c>
      <c r="Y97" s="6">
        <f t="shared" si="5"/>
        <v>-8.0645161290322731E-2</v>
      </c>
    </row>
    <row r="98" spans="1:25" x14ac:dyDescent="0.25">
      <c r="A98" s="3" t="s">
        <v>36</v>
      </c>
      <c r="B98" s="6">
        <f t="shared" si="5"/>
        <v>-0.1658825990038294</v>
      </c>
      <c r="C98" s="6">
        <f t="shared" si="5"/>
        <v>-0.16588259900382951</v>
      </c>
      <c r="D98" s="6">
        <f t="shared" si="5"/>
        <v>-0.1658825990038294</v>
      </c>
      <c r="E98" s="6">
        <f t="shared" si="5"/>
        <v>-0.16588259900382951</v>
      </c>
      <c r="F98" s="6">
        <f t="shared" si="5"/>
        <v>0</v>
      </c>
      <c r="G98" s="6">
        <f t="shared" si="5"/>
        <v>-0.16588259900382929</v>
      </c>
      <c r="H98" s="6">
        <f t="shared" si="5"/>
        <v>-0.16588259900382918</v>
      </c>
      <c r="I98" s="6">
        <f t="shared" si="5"/>
        <v>-0.16588259900382896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0.7660759478561856</v>
      </c>
      <c r="X98" s="6">
        <f t="shared" si="5"/>
        <v>-0.31055861834919707</v>
      </c>
      <c r="Y98" s="6">
        <f t="shared" si="5"/>
        <v>-5.8596368210944716E-3</v>
      </c>
    </row>
    <row r="99" spans="1:25" x14ac:dyDescent="0.25">
      <c r="A99" s="3" t="s">
        <v>37</v>
      </c>
      <c r="B99" s="6">
        <f t="shared" si="5"/>
        <v>-0.16588259900382907</v>
      </c>
      <c r="C99" s="6">
        <f t="shared" si="5"/>
        <v>-0.16588259900382951</v>
      </c>
      <c r="D99" s="6">
        <f t="shared" si="5"/>
        <v>-0.16588259900382918</v>
      </c>
      <c r="E99" s="6">
        <f t="shared" si="5"/>
        <v>-0.16588259900382951</v>
      </c>
      <c r="F99" s="6">
        <f t="shared" si="5"/>
        <v>0</v>
      </c>
      <c r="G99" s="6">
        <f t="shared" si="5"/>
        <v>-0.16588259900382907</v>
      </c>
      <c r="H99" s="6">
        <f t="shared" si="5"/>
        <v>-0.16588259900382918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0.76607594785618582</v>
      </c>
      <c r="X99" s="6">
        <f t="shared" si="5"/>
        <v>-1.1191334352386202</v>
      </c>
      <c r="Y99" s="6">
        <f t="shared" si="5"/>
        <v>8.9601755804007421E-3</v>
      </c>
    </row>
    <row r="100" spans="1:25" x14ac:dyDescent="0.25">
      <c r="A100" s="3" t="s">
        <v>38</v>
      </c>
      <c r="B100" s="6">
        <f t="shared" si="5"/>
        <v>-0.1658825990038294</v>
      </c>
      <c r="C100" s="6">
        <f t="shared" si="5"/>
        <v>-0.1658825990038294</v>
      </c>
      <c r="D100" s="6">
        <f t="shared" si="5"/>
        <v>-0.16588259900382918</v>
      </c>
      <c r="E100" s="6">
        <f t="shared" si="5"/>
        <v>-0.16588259900382962</v>
      </c>
      <c r="F100" s="6">
        <f t="shared" si="5"/>
        <v>0</v>
      </c>
      <c r="G100" s="6">
        <f t="shared" si="5"/>
        <v>-0.1658825990038294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0.7660759478561856</v>
      </c>
      <c r="X100" s="6">
        <f t="shared" si="5"/>
        <v>-3.0623750331117345</v>
      </c>
      <c r="Y100" s="6">
        <f t="shared" si="5"/>
        <v>4.0673497306971784E-2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-0.1658825990038294</v>
      </c>
      <c r="C103" s="6">
        <f t="shared" si="7"/>
        <v>-0.16588259900382907</v>
      </c>
      <c r="D103" s="6">
        <f t="shared" si="7"/>
        <v>-0.16588259900382962</v>
      </c>
      <c r="E103" s="6">
        <f t="shared" si="7"/>
        <v>-0.16588259900382918</v>
      </c>
      <c r="F103" s="6">
        <f t="shared" si="7"/>
        <v>0</v>
      </c>
      <c r="G103" s="6">
        <f t="shared" si="7"/>
        <v>-0.16588259900382918</v>
      </c>
      <c r="H103" s="6">
        <f t="shared" si="7"/>
        <v>-0.16588259900382929</v>
      </c>
      <c r="I103" s="6">
        <f t="shared" si="7"/>
        <v>-0.16588259900382907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0.76607594785618538</v>
      </c>
      <c r="X103" s="6">
        <f t="shared" si="7"/>
        <v>-1.8729011967710747</v>
      </c>
      <c r="Y103" s="6">
        <f t="shared" si="7"/>
        <v>-1.5235579274572975E-2</v>
      </c>
    </row>
    <row r="104" spans="1:25" x14ac:dyDescent="0.25">
      <c r="A104" s="3" t="s">
        <v>47</v>
      </c>
      <c r="B104" s="6">
        <f t="shared" si="7"/>
        <v>-0.16588259900382929</v>
      </c>
      <c r="C104" s="6">
        <f t="shared" si="7"/>
        <v>-0.16588259900382918</v>
      </c>
      <c r="D104" s="6">
        <f t="shared" si="7"/>
        <v>-0.16588259900382951</v>
      </c>
      <c r="E104" s="6">
        <f t="shared" si="7"/>
        <v>-0.1658825990038294</v>
      </c>
      <c r="F104" s="6">
        <f t="shared" si="7"/>
        <v>0</v>
      </c>
      <c r="G104" s="6">
        <f t="shared" si="7"/>
        <v>-0.16588259900382929</v>
      </c>
      <c r="H104" s="6">
        <f t="shared" si="7"/>
        <v>-0.16588259900382929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0.7660759478561856</v>
      </c>
      <c r="X104" s="6">
        <f t="shared" si="7"/>
        <v>-1.3107060717293604</v>
      </c>
      <c r="Y104" s="6">
        <f t="shared" si="7"/>
        <v>-5.3308457555265587E-3</v>
      </c>
    </row>
    <row r="105" spans="1:25" x14ac:dyDescent="0.25">
      <c r="A105" s="3" t="s">
        <v>48</v>
      </c>
      <c r="B105" s="6">
        <f t="shared" si="7"/>
        <v>-0.16588259900382918</v>
      </c>
      <c r="C105" s="6">
        <f t="shared" si="7"/>
        <v>-0.16588259900382929</v>
      </c>
      <c r="D105" s="6">
        <f t="shared" si="7"/>
        <v>-0.16588259900382929</v>
      </c>
      <c r="E105" s="6">
        <f t="shared" si="7"/>
        <v>-0.16588259900382951</v>
      </c>
      <c r="F105" s="6">
        <f t="shared" si="7"/>
        <v>0</v>
      </c>
      <c r="G105" s="6">
        <f t="shared" si="7"/>
        <v>-0.1658825990038294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0.76607594785618605</v>
      </c>
      <c r="X105" s="6">
        <f t="shared" si="7"/>
        <v>2.6313781979068009</v>
      </c>
      <c r="Y105" s="6">
        <f t="shared" si="7"/>
        <v>2.7923861050691556E-2</v>
      </c>
    </row>
    <row r="106" spans="1:25" x14ac:dyDescent="0.25">
      <c r="A106" s="3" t="s">
        <v>39</v>
      </c>
      <c r="B106" s="6">
        <f t="shared" si="7"/>
        <v>-0.1658825990038294</v>
      </c>
      <c r="C106" s="6">
        <f t="shared" si="7"/>
        <v>-0.16588259900382918</v>
      </c>
      <c r="D106" s="6">
        <f t="shared" si="7"/>
        <v>-0.1658825990038294</v>
      </c>
      <c r="E106" s="6">
        <f t="shared" si="7"/>
        <v>-0.16588259900382962</v>
      </c>
      <c r="F106" s="6">
        <f t="shared" si="7"/>
        <v>0</v>
      </c>
      <c r="G106" s="6">
        <f t="shared" si="7"/>
        <v>-0.16588259900382918</v>
      </c>
      <c r="H106" s="6">
        <f t="shared" si="7"/>
        <v>-0.16588259900382918</v>
      </c>
      <c r="I106" s="6">
        <f t="shared" si="7"/>
        <v>-0.16588259900382929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0.76607594785618605</v>
      </c>
      <c r="X106" s="6">
        <f t="shared" si="7"/>
        <v>-0.90007461095935493</v>
      </c>
      <c r="Y106" s="6">
        <f t="shared" si="7"/>
        <v>-3.0252100840335583E-3</v>
      </c>
    </row>
    <row r="107" spans="1:25" x14ac:dyDescent="0.25">
      <c r="A107" s="3" t="s">
        <v>40</v>
      </c>
      <c r="B107" s="6">
        <f t="shared" si="7"/>
        <v>-0.1658825990038294</v>
      </c>
      <c r="C107" s="6">
        <f t="shared" si="7"/>
        <v>-0.1658825990038294</v>
      </c>
      <c r="D107" s="6">
        <f t="shared" si="7"/>
        <v>-0.16588259900382951</v>
      </c>
      <c r="E107" s="6">
        <f t="shared" si="7"/>
        <v>-0.16588259900382929</v>
      </c>
      <c r="F107" s="6">
        <f t="shared" si="7"/>
        <v>0</v>
      </c>
      <c r="G107" s="6">
        <f t="shared" si="7"/>
        <v>-0.16588259900382918</v>
      </c>
      <c r="H107" s="6">
        <f t="shared" si="7"/>
        <v>-0.16588259900382929</v>
      </c>
      <c r="I107" s="6">
        <f t="shared" si="7"/>
        <v>-0.16588259900382896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0.7660759478561856</v>
      </c>
      <c r="X107" s="6">
        <f t="shared" si="7"/>
        <v>6.6876309644595775</v>
      </c>
      <c r="Y107" s="6">
        <f t="shared" si="7"/>
        <v>9.2981403719256672E-3</v>
      </c>
    </row>
    <row r="108" spans="1:25" x14ac:dyDescent="0.25">
      <c r="A108" s="3" t="s">
        <v>41</v>
      </c>
      <c r="B108" s="6">
        <f t="shared" si="7"/>
        <v>-0.16588259900382929</v>
      </c>
      <c r="C108" s="6">
        <f t="shared" si="7"/>
        <v>-0.16588259900382918</v>
      </c>
      <c r="D108" s="6">
        <f t="shared" si="7"/>
        <v>-0.1658825990038294</v>
      </c>
      <c r="E108" s="6">
        <f t="shared" si="7"/>
        <v>-0.16588259900382918</v>
      </c>
      <c r="F108" s="6">
        <f t="shared" si="7"/>
        <v>0</v>
      </c>
      <c r="G108" s="6">
        <f t="shared" si="7"/>
        <v>-0.16588259900382918</v>
      </c>
      <c r="H108" s="6">
        <f t="shared" si="7"/>
        <v>-0.1658825990038294</v>
      </c>
      <c r="I108" s="6">
        <f t="shared" si="7"/>
        <v>-0.16588259900382918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0.76607594785618627</v>
      </c>
      <c r="X108" s="6">
        <f t="shared" si="7"/>
        <v>-0.94251637934606936</v>
      </c>
      <c r="Y108" s="6">
        <f t="shared" si="7"/>
        <v>1.4965703595926083E-2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0</v>
      </c>
      <c r="E109" s="6">
        <f t="shared" si="7"/>
        <v>0</v>
      </c>
      <c r="F109" s="6">
        <f t="shared" si="7"/>
        <v>0</v>
      </c>
      <c r="G109" s="6">
        <f t="shared" si="7"/>
        <v>0</v>
      </c>
      <c r="H109" s="6">
        <f t="shared" si="7"/>
        <v>0</v>
      </c>
      <c r="I109" s="6">
        <f t="shared" si="7"/>
        <v>0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</v>
      </c>
      <c r="X109" s="6">
        <f t="shared" si="7"/>
        <v>0</v>
      </c>
      <c r="Y109" s="6">
        <f t="shared" si="7"/>
        <v>0</v>
      </c>
    </row>
    <row r="110" spans="1:25" x14ac:dyDescent="0.25">
      <c r="A110" s="3" t="s">
        <v>43</v>
      </c>
      <c r="B110" s="6">
        <f t="shared" si="7"/>
        <v>-0.16588259900382962</v>
      </c>
      <c r="C110" s="6">
        <f t="shared" si="7"/>
        <v>-0.16588259900382951</v>
      </c>
      <c r="D110" s="6">
        <f t="shared" si="7"/>
        <v>-0.16588259900382907</v>
      </c>
      <c r="E110" s="6">
        <f t="shared" si="7"/>
        <v>-0.16588259900382907</v>
      </c>
      <c r="F110" s="6">
        <f t="shared" si="7"/>
        <v>0</v>
      </c>
      <c r="G110" s="6">
        <f t="shared" si="7"/>
        <v>-0.16588259900382929</v>
      </c>
      <c r="H110" s="6">
        <f t="shared" si="7"/>
        <v>-0.16588259900382907</v>
      </c>
      <c r="I110" s="6">
        <f t="shared" si="7"/>
        <v>-0.16588259900382929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0.7660759478561856</v>
      </c>
      <c r="X110" s="6">
        <f t="shared" si="7"/>
        <v>-1.6314290804201712</v>
      </c>
      <c r="Y110" s="6">
        <f t="shared" si="7"/>
        <v>8.8281736653235132E-3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58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153001258.0476099</v>
      </c>
      <c r="C4" s="4">
        <v>153168965.30847973</v>
      </c>
      <c r="D4" s="5">
        <f t="shared" ref="D4:D22" si="0">C4-B4</f>
        <v>167707.26086983085</v>
      </c>
      <c r="E4" s="6">
        <f t="shared" ref="E4:E22" si="1">IF(B4,C4/B4-1,0)</f>
        <v>1.0961168751804085E-3</v>
      </c>
    </row>
    <row r="5" spans="1:5" x14ac:dyDescent="0.25">
      <c r="A5" s="3" t="s">
        <v>31</v>
      </c>
      <c r="B5" s="4">
        <v>54362503.012014054</v>
      </c>
      <c r="C5" s="4">
        <v>54447002.307646975</v>
      </c>
      <c r="D5" s="5">
        <f t="shared" si="0"/>
        <v>84499.295632921159</v>
      </c>
      <c r="E5" s="6">
        <f t="shared" si="1"/>
        <v>1.5543672743369985E-3</v>
      </c>
    </row>
    <row r="6" spans="1:5" x14ac:dyDescent="0.25">
      <c r="A6" s="3" t="s">
        <v>32</v>
      </c>
      <c r="B6" s="4">
        <v>194669.27447526675</v>
      </c>
      <c r="C6" s="4">
        <v>194669.27447526672</v>
      </c>
      <c r="D6" s="5">
        <f t="shared" si="0"/>
        <v>0</v>
      </c>
      <c r="E6" s="6">
        <f t="shared" si="1"/>
        <v>-1.1102230246251565E-16</v>
      </c>
    </row>
    <row r="7" spans="1:5" x14ac:dyDescent="0.25">
      <c r="A7" s="3" t="s">
        <v>33</v>
      </c>
      <c r="B7" s="4">
        <v>16037902.202324245</v>
      </c>
      <c r="C7" s="4">
        <v>16070632.049048236</v>
      </c>
      <c r="D7" s="5">
        <f t="shared" si="0"/>
        <v>32729.846723990515</v>
      </c>
      <c r="E7" s="6">
        <f t="shared" si="1"/>
        <v>2.0407810392588654E-3</v>
      </c>
    </row>
    <row r="8" spans="1:5" x14ac:dyDescent="0.25">
      <c r="A8" s="3" t="s">
        <v>34</v>
      </c>
      <c r="B8" s="4">
        <v>12427029.291513283</v>
      </c>
      <c r="C8" s="4">
        <v>12463071.632417921</v>
      </c>
      <c r="D8" s="5">
        <f t="shared" si="0"/>
        <v>36042.340904638171</v>
      </c>
      <c r="E8" s="6">
        <f t="shared" si="1"/>
        <v>2.9003183350708728E-3</v>
      </c>
    </row>
    <row r="9" spans="1:5" x14ac:dyDescent="0.25">
      <c r="A9" s="3" t="s">
        <v>35</v>
      </c>
      <c r="B9" s="4">
        <v>33569.179445854978</v>
      </c>
      <c r="C9" s="4">
        <v>33569.179445854985</v>
      </c>
      <c r="D9" s="5">
        <f t="shared" si="0"/>
        <v>0</v>
      </c>
      <c r="E9" s="6">
        <f t="shared" si="1"/>
        <v>2.2204460492503131E-16</v>
      </c>
    </row>
    <row r="10" spans="1:5" x14ac:dyDescent="0.25">
      <c r="A10" s="3" t="s">
        <v>36</v>
      </c>
      <c r="B10" s="4">
        <v>15961727.857778156</v>
      </c>
      <c r="C10" s="4">
        <v>15982853.496591117</v>
      </c>
      <c r="D10" s="5">
        <f t="shared" si="0"/>
        <v>21125.638812961057</v>
      </c>
      <c r="E10" s="6">
        <f t="shared" si="1"/>
        <v>1.3235182933322154E-3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2527260.0779999248</v>
      </c>
      <c r="C14" s="4">
        <v>2532580.9170092358</v>
      </c>
      <c r="D14" s="5"/>
      <c r="E14" s="6"/>
    </row>
    <row r="15" spans="1:5" x14ac:dyDescent="0.25">
      <c r="A15" s="3" t="s">
        <v>46</v>
      </c>
      <c r="B15" s="4">
        <v>51410044.53770978</v>
      </c>
      <c r="C15" s="4">
        <v>50784529.864748083</v>
      </c>
      <c r="D15" s="5">
        <f t="shared" si="0"/>
        <v>-625514.67296169698</v>
      </c>
      <c r="E15" s="6">
        <f t="shared" si="1"/>
        <v>-1.2167168470411993E-2</v>
      </c>
    </row>
    <row r="16" spans="1:5" x14ac:dyDescent="0.25">
      <c r="A16" s="3" t="s">
        <v>47</v>
      </c>
      <c r="B16" s="4">
        <v>476121.78065687662</v>
      </c>
      <c r="C16" s="4">
        <v>464861.09452593268</v>
      </c>
      <c r="D16" s="5">
        <f t="shared" si="0"/>
        <v>-11260.686130943941</v>
      </c>
      <c r="E16" s="6">
        <f t="shared" si="1"/>
        <v>-2.3650852761678443E-2</v>
      </c>
    </row>
    <row r="17" spans="1:25" x14ac:dyDescent="0.25">
      <c r="A17" s="3" t="s">
        <v>48</v>
      </c>
      <c r="B17" s="4">
        <v>34873742.373759255</v>
      </c>
      <c r="C17" s="4">
        <v>34906066.840377182</v>
      </c>
      <c r="D17" s="5">
        <f t="shared" si="0"/>
        <v>32324.466617926955</v>
      </c>
      <c r="E17" s="6">
        <f t="shared" si="1"/>
        <v>9.2689985122595964E-4</v>
      </c>
    </row>
    <row r="18" spans="1:25" x14ac:dyDescent="0.25">
      <c r="A18" s="3" t="s">
        <v>39</v>
      </c>
      <c r="B18" s="4">
        <v>474909.40394717554</v>
      </c>
      <c r="C18" s="4">
        <v>475216.98775802221</v>
      </c>
      <c r="D18" s="5">
        <f t="shared" si="0"/>
        <v>307.58381084667053</v>
      </c>
      <c r="E18" s="6">
        <f t="shared" si="1"/>
        <v>6.4766839378260777E-4</v>
      </c>
    </row>
    <row r="19" spans="1:25" x14ac:dyDescent="0.25">
      <c r="A19" s="3" t="s">
        <v>40</v>
      </c>
      <c r="B19" s="4">
        <v>296646.19129856187</v>
      </c>
      <c r="C19" s="4">
        <v>297323.15659134719</v>
      </c>
      <c r="D19" s="5">
        <f t="shared" si="0"/>
        <v>676.96529278531671</v>
      </c>
      <c r="E19" s="6">
        <f t="shared" si="1"/>
        <v>2.2820629849380492E-3</v>
      </c>
    </row>
    <row r="20" spans="1:25" x14ac:dyDescent="0.25">
      <c r="A20" s="3" t="s">
        <v>41</v>
      </c>
      <c r="B20" s="4">
        <v>42207.765054995245</v>
      </c>
      <c r="C20" s="4">
        <v>42322.056322406534</v>
      </c>
      <c r="D20" s="5">
        <f t="shared" si="0"/>
        <v>114.29126741128857</v>
      </c>
      <c r="E20" s="6">
        <f t="shared" si="1"/>
        <v>2.7078256160300018E-3</v>
      </c>
    </row>
    <row r="21" spans="1:25" x14ac:dyDescent="0.25">
      <c r="A21" s="3" t="s">
        <v>42</v>
      </c>
      <c r="B21" s="4">
        <v>24927.106140035332</v>
      </c>
      <c r="C21" s="4">
        <v>24883.104187449222</v>
      </c>
      <c r="D21" s="5">
        <f t="shared" si="0"/>
        <v>-44.001952586109837</v>
      </c>
      <c r="E21" s="6">
        <f t="shared" si="1"/>
        <v>-1.765225066195697E-3</v>
      </c>
    </row>
    <row r="22" spans="1:25" x14ac:dyDescent="0.25">
      <c r="A22" s="3" t="s">
        <v>43</v>
      </c>
      <c r="B22" s="4">
        <v>5206337.0298349727</v>
      </c>
      <c r="C22" s="4">
        <v>5219077.1929963762</v>
      </c>
      <c r="D22" s="5">
        <f t="shared" si="0"/>
        <v>12740.1631614035</v>
      </c>
      <c r="E22" s="6">
        <f t="shared" si="1"/>
        <v>2.4470492571639912E-3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23882738.225109965</v>
      </c>
      <c r="C26" s="4">
        <v>4032675.6285818079</v>
      </c>
      <c r="D26" s="4">
        <v>19678809.739411931</v>
      </c>
      <c r="E26" s="4">
        <v>3298044.0503954585</v>
      </c>
      <c r="F26" s="4">
        <v>786213.21075317706</v>
      </c>
      <c r="G26" s="4">
        <v>20694341.848518692</v>
      </c>
      <c r="H26" s="4">
        <v>5727857.6555512846</v>
      </c>
      <c r="I26" s="4">
        <v>1223980.3803241928</v>
      </c>
      <c r="J26" s="4">
        <v>0</v>
      </c>
      <c r="K26" s="4">
        <v>0</v>
      </c>
      <c r="L26" s="4">
        <v>7143171.6504021958</v>
      </c>
      <c r="M26" s="4">
        <v>8062545.5239830585</v>
      </c>
      <c r="N26" s="4">
        <v>1361386.2251654812</v>
      </c>
      <c r="O26" s="4">
        <v>6643346.2480862308</v>
      </c>
      <c r="P26" s="4">
        <v>1113382.814222611</v>
      </c>
      <c r="Q26" s="4">
        <v>265416.79364846734</v>
      </c>
      <c r="R26" s="4">
        <v>8945339.609149741</v>
      </c>
      <c r="S26" s="4">
        <v>4599692.8887884663</v>
      </c>
      <c r="T26" s="4">
        <v>6910553.0322939251</v>
      </c>
      <c r="U26" s="4">
        <v>18851786.686888471</v>
      </c>
      <c r="V26" s="4">
        <v>0</v>
      </c>
      <c r="W26" s="4">
        <v>9779022.5728828255</v>
      </c>
      <c r="X26" s="4">
        <v>953.2634519015046</v>
      </c>
      <c r="Y26" s="4">
        <v>153001258.0476099</v>
      </c>
    </row>
    <row r="27" spans="1:25" x14ac:dyDescent="0.25">
      <c r="A27" s="3" t="s">
        <v>31</v>
      </c>
      <c r="B27" s="4">
        <v>8621077.5619898699</v>
      </c>
      <c r="C27" s="4">
        <v>1451681.0170118879</v>
      </c>
      <c r="D27" s="4">
        <v>7083970.3381100846</v>
      </c>
      <c r="E27" s="4">
        <v>1182544.6935829243</v>
      </c>
      <c r="F27" s="4">
        <v>281904.13657133572</v>
      </c>
      <c r="G27" s="4">
        <v>7420150.7821650999</v>
      </c>
      <c r="H27" s="4">
        <v>2053777.2002645982</v>
      </c>
      <c r="I27" s="4">
        <v>408879.91632499592</v>
      </c>
      <c r="J27" s="4">
        <v>0</v>
      </c>
      <c r="K27" s="4">
        <v>0</v>
      </c>
      <c r="L27" s="4">
        <v>2578508.2203002269</v>
      </c>
      <c r="M27" s="4">
        <v>2910379.4403379033</v>
      </c>
      <c r="N27" s="4">
        <v>490071.28812619555</v>
      </c>
      <c r="O27" s="4">
        <v>2391469.2194510805</v>
      </c>
      <c r="P27" s="4">
        <v>399213.87306136749</v>
      </c>
      <c r="Q27" s="4">
        <v>95167.686095385579</v>
      </c>
      <c r="R27" s="4">
        <v>3207435.5968134408</v>
      </c>
      <c r="S27" s="4">
        <v>1649263.1191798954</v>
      </c>
      <c r="T27" s="4">
        <v>2308522.5801212434</v>
      </c>
      <c r="U27" s="4">
        <v>6297582.1238817563</v>
      </c>
      <c r="V27" s="4">
        <v>0</v>
      </c>
      <c r="W27" s="4">
        <v>3529985.1837187894</v>
      </c>
      <c r="X27" s="4">
        <v>919.0349059778564</v>
      </c>
      <c r="Y27" s="4">
        <v>54362503.012014054</v>
      </c>
    </row>
    <row r="28" spans="1:25" x14ac:dyDescent="0.25">
      <c r="A28" s="3" t="s">
        <v>32</v>
      </c>
      <c r="B28" s="4">
        <v>35710.39443244326</v>
      </c>
      <c r="C28" s="4">
        <v>6118.9036960711219</v>
      </c>
      <c r="D28" s="4">
        <v>29859.26782589114</v>
      </c>
      <c r="E28" s="4">
        <v>5350.7979574073797</v>
      </c>
      <c r="F28" s="4">
        <v>1275.5645400431699</v>
      </c>
      <c r="G28" s="4">
        <v>33574.822046317553</v>
      </c>
      <c r="H28" s="4">
        <v>9292.9653380369637</v>
      </c>
      <c r="I28" s="4">
        <v>0</v>
      </c>
      <c r="J28" s="4">
        <v>0</v>
      </c>
      <c r="K28" s="4">
        <v>0</v>
      </c>
      <c r="L28" s="4">
        <v>10680.746685332586</v>
      </c>
      <c r="M28" s="4">
        <v>12055.430079966856</v>
      </c>
      <c r="N28" s="4">
        <v>2065.673506171609</v>
      </c>
      <c r="O28" s="4">
        <v>10080.15512668215</v>
      </c>
      <c r="P28" s="4">
        <v>1806.3695927410317</v>
      </c>
      <c r="Q28" s="4">
        <v>430.61633368588394</v>
      </c>
      <c r="R28" s="4">
        <v>14513.058096726889</v>
      </c>
      <c r="S28" s="4">
        <v>7462.6132756108636</v>
      </c>
      <c r="T28" s="4">
        <v>0</v>
      </c>
      <c r="U28" s="4">
        <v>0</v>
      </c>
      <c r="V28" s="4">
        <v>0</v>
      </c>
      <c r="W28" s="4">
        <v>14621.972989439484</v>
      </c>
      <c r="X28" s="4">
        <v>-230.07704730123632</v>
      </c>
      <c r="Y28" s="4">
        <v>194669.27447526675</v>
      </c>
    </row>
    <row r="29" spans="1:25" x14ac:dyDescent="0.25">
      <c r="A29" s="3" t="s">
        <v>33</v>
      </c>
      <c r="B29" s="4">
        <v>2643787.6536884676</v>
      </c>
      <c r="C29" s="4">
        <v>446469.70052538119</v>
      </c>
      <c r="D29" s="4">
        <v>2178700.470918118</v>
      </c>
      <c r="E29" s="4">
        <v>365096.3363846179</v>
      </c>
      <c r="F29" s="4">
        <v>87034.48422065613</v>
      </c>
      <c r="G29" s="4">
        <v>2290881.5884005874</v>
      </c>
      <c r="H29" s="4">
        <v>634078.80956702458</v>
      </c>
      <c r="I29" s="4">
        <v>87950.162566740415</v>
      </c>
      <c r="J29" s="4">
        <v>0</v>
      </c>
      <c r="K29" s="4">
        <v>0</v>
      </c>
      <c r="L29" s="4">
        <v>790739.68987590179</v>
      </c>
      <c r="M29" s="4">
        <v>892513.16631677747</v>
      </c>
      <c r="N29" s="4">
        <v>150723.18138882055</v>
      </c>
      <c r="O29" s="4">
        <v>735504.93098116154</v>
      </c>
      <c r="P29" s="4">
        <v>123252.44304045291</v>
      </c>
      <c r="Q29" s="4">
        <v>29381.869221664347</v>
      </c>
      <c r="R29" s="4">
        <v>990256.85197417974</v>
      </c>
      <c r="S29" s="4">
        <v>509189.9915617212</v>
      </c>
      <c r="T29" s="4">
        <v>496563.72960434965</v>
      </c>
      <c r="U29" s="4">
        <v>1505438.1017152811</v>
      </c>
      <c r="V29" s="4">
        <v>0</v>
      </c>
      <c r="W29" s="4">
        <v>1082524.9140044707</v>
      </c>
      <c r="X29" s="4">
        <v>-2185.8736321326746</v>
      </c>
      <c r="Y29" s="4">
        <v>16037902.202324245</v>
      </c>
    </row>
    <row r="30" spans="1:25" x14ac:dyDescent="0.25">
      <c r="A30" s="3" t="s">
        <v>34</v>
      </c>
      <c r="B30" s="4">
        <v>2203935.9409839143</v>
      </c>
      <c r="C30" s="4">
        <v>371025.16927484272</v>
      </c>
      <c r="D30" s="4">
        <v>1810543.2688273105</v>
      </c>
      <c r="E30" s="4">
        <v>301136.28871239227</v>
      </c>
      <c r="F30" s="4">
        <v>71787.194108118943</v>
      </c>
      <c r="G30" s="4">
        <v>1889549.4439685326</v>
      </c>
      <c r="H30" s="4">
        <v>522996.59140658064</v>
      </c>
      <c r="I30" s="4">
        <v>35898.716468686333</v>
      </c>
      <c r="J30" s="4">
        <v>0</v>
      </c>
      <c r="K30" s="4">
        <v>0</v>
      </c>
      <c r="L30" s="4">
        <v>659182.9037587794</v>
      </c>
      <c r="M30" s="4">
        <v>744024.14365714672</v>
      </c>
      <c r="N30" s="4">
        <v>125253.95076670132</v>
      </c>
      <c r="O30" s="4">
        <v>611219.17388491065</v>
      </c>
      <c r="P30" s="4">
        <v>101660.24572987543</v>
      </c>
      <c r="Q30" s="4">
        <v>24234.554475298337</v>
      </c>
      <c r="R30" s="4">
        <v>816776.95325152297</v>
      </c>
      <c r="S30" s="4">
        <v>419986.6419553897</v>
      </c>
      <c r="T30" s="4">
        <v>202682.97428299612</v>
      </c>
      <c r="U30" s="4">
        <v>614476.35794446478</v>
      </c>
      <c r="V30" s="4">
        <v>0</v>
      </c>
      <c r="W30" s="4">
        <v>902423.29472127417</v>
      </c>
      <c r="X30" s="4">
        <v>-1764.5166654560933</v>
      </c>
      <c r="Y30" s="4">
        <v>12427029.291513283</v>
      </c>
    </row>
    <row r="31" spans="1:25" x14ac:dyDescent="0.25">
      <c r="A31" s="3" t="s">
        <v>35</v>
      </c>
      <c r="B31" s="4">
        <v>6232.8077172554822</v>
      </c>
      <c r="C31" s="4">
        <v>1055.8202999659361</v>
      </c>
      <c r="D31" s="4">
        <v>5152.2335827802108</v>
      </c>
      <c r="E31" s="4">
        <v>905.29122523525666</v>
      </c>
      <c r="F31" s="4">
        <v>215.81031362317449</v>
      </c>
      <c r="G31" s="4">
        <v>5680.4596303789058</v>
      </c>
      <c r="H31" s="4">
        <v>1572.2589497691529</v>
      </c>
      <c r="I31" s="4">
        <v>0</v>
      </c>
      <c r="J31" s="4">
        <v>0</v>
      </c>
      <c r="K31" s="4">
        <v>0</v>
      </c>
      <c r="L31" s="4">
        <v>1864.1922449871167</v>
      </c>
      <c r="M31" s="4">
        <v>2104.1262307925272</v>
      </c>
      <c r="N31" s="4">
        <v>356.43313398087582</v>
      </c>
      <c r="O31" s="4">
        <v>1739.3364789170246</v>
      </c>
      <c r="P31" s="4">
        <v>305.61620058489132</v>
      </c>
      <c r="Q31" s="4">
        <v>72.855150097592883</v>
      </c>
      <c r="R31" s="4">
        <v>2455.4364135741662</v>
      </c>
      <c r="S31" s="4">
        <v>1262.5852012188582</v>
      </c>
      <c r="T31" s="4">
        <v>0</v>
      </c>
      <c r="U31" s="4">
        <v>0</v>
      </c>
      <c r="V31" s="4">
        <v>0</v>
      </c>
      <c r="W31" s="4">
        <v>2552.0845551703483</v>
      </c>
      <c r="X31" s="4">
        <v>41.832117523457271</v>
      </c>
      <c r="Y31" s="4">
        <v>33569.179445854978</v>
      </c>
    </row>
    <row r="32" spans="1:25" x14ac:dyDescent="0.25">
      <c r="A32" s="3" t="s">
        <v>36</v>
      </c>
      <c r="B32" s="4">
        <v>2774907.0155749628</v>
      </c>
      <c r="C32" s="4">
        <v>468770.34017369006</v>
      </c>
      <c r="D32" s="4">
        <v>2287524.012686735</v>
      </c>
      <c r="E32" s="4">
        <v>383421.47172693477</v>
      </c>
      <c r="F32" s="4">
        <v>91402.9715042756</v>
      </c>
      <c r="G32" s="4">
        <v>2405866.8976928643</v>
      </c>
      <c r="H32" s="4">
        <v>665904.87530647905</v>
      </c>
      <c r="I32" s="4">
        <v>138724.03158734308</v>
      </c>
      <c r="J32" s="4">
        <v>0</v>
      </c>
      <c r="K32" s="4">
        <v>0</v>
      </c>
      <c r="L32" s="4">
        <v>829956.63810932101</v>
      </c>
      <c r="M32" s="4">
        <v>936777.5975692207</v>
      </c>
      <c r="N32" s="4">
        <v>158251.6281139701</v>
      </c>
      <c r="O32" s="4">
        <v>772242.54252806818</v>
      </c>
      <c r="P32" s="4">
        <v>129438.80394002686</v>
      </c>
      <c r="Q32" s="4">
        <v>30856.621708717619</v>
      </c>
      <c r="R32" s="4">
        <v>1039960.4206699952</v>
      </c>
      <c r="S32" s="4">
        <v>534747.56248319941</v>
      </c>
      <c r="T32" s="4">
        <v>783231.32670152269</v>
      </c>
      <c r="U32" s="4">
        <v>390143.67074238718</v>
      </c>
      <c r="V32" s="4">
        <v>0</v>
      </c>
      <c r="W32" s="4">
        <v>1136213.0291420359</v>
      </c>
      <c r="X32" s="4">
        <v>3386.3998164061049</v>
      </c>
      <c r="Y32" s="4">
        <v>15961727.857778156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438942.90707635588</v>
      </c>
      <c r="C36" s="4">
        <v>74079.798446214772</v>
      </c>
      <c r="D36" s="4">
        <v>361497.52507362398</v>
      </c>
      <c r="E36" s="4">
        <v>60452.210083382772</v>
      </c>
      <c r="F36" s="4">
        <v>14411.064697902675</v>
      </c>
      <c r="G36" s="4">
        <v>379321.40439846023</v>
      </c>
      <c r="H36" s="4">
        <v>104990.00287142294</v>
      </c>
      <c r="I36" s="4">
        <v>8557.3171898262335</v>
      </c>
      <c r="J36" s="4">
        <v>0</v>
      </c>
      <c r="K36" s="4">
        <v>0</v>
      </c>
      <c r="L36" s="4">
        <v>131284.96826533857</v>
      </c>
      <c r="M36" s="4">
        <v>148182.22003588069</v>
      </c>
      <c r="N36" s="4">
        <v>25008.512078909484</v>
      </c>
      <c r="O36" s="4">
        <v>122037.52456026766</v>
      </c>
      <c r="P36" s="4">
        <v>20407.990542316344</v>
      </c>
      <c r="Q36" s="4">
        <v>4865.0143915970712</v>
      </c>
      <c r="R36" s="4">
        <v>163965.53261763853</v>
      </c>
      <c r="S36" s="4">
        <v>84311.063340327601</v>
      </c>
      <c r="T36" s="4">
        <v>48314.331834952653</v>
      </c>
      <c r="U36" s="4">
        <v>157143.27423335813</v>
      </c>
      <c r="V36" s="4">
        <v>0</v>
      </c>
      <c r="W36" s="4">
        <v>179729.49986084469</v>
      </c>
      <c r="X36" s="4">
        <v>-242.08359869563958</v>
      </c>
      <c r="Y36" s="4">
        <v>2527260.0779999248</v>
      </c>
    </row>
    <row r="37" spans="1:25" x14ac:dyDescent="0.25">
      <c r="A37" s="3" t="s">
        <v>46</v>
      </c>
      <c r="B37" s="4">
        <v>7499178.1072734222</v>
      </c>
      <c r="C37" s="4">
        <v>1267279.5721468176</v>
      </c>
      <c r="D37" s="4">
        <v>6184120.8874245249</v>
      </c>
      <c r="E37" s="4">
        <v>1027987.4644837466</v>
      </c>
      <c r="F37" s="4">
        <v>245059.59068947937</v>
      </c>
      <c r="G37" s="4">
        <v>8100434.4824255593</v>
      </c>
      <c r="H37" s="4">
        <v>4068939.8433377449</v>
      </c>
      <c r="I37" s="4">
        <v>764475.97489948629</v>
      </c>
      <c r="J37" s="4">
        <v>0</v>
      </c>
      <c r="K37" s="4">
        <v>0</v>
      </c>
      <c r="L37" s="4">
        <v>2242955.3911398561</v>
      </c>
      <c r="M37" s="4">
        <v>2531638.7221788378</v>
      </c>
      <c r="N37" s="4">
        <v>427819.42111248185</v>
      </c>
      <c r="O37" s="4">
        <v>2087690.1011397815</v>
      </c>
      <c r="P37" s="4">
        <v>347037.07976709434</v>
      </c>
      <c r="Q37" s="4">
        <v>82729.379160771874</v>
      </c>
      <c r="R37" s="4">
        <v>3501495.140912178</v>
      </c>
      <c r="S37" s="4">
        <v>3267517.2442823816</v>
      </c>
      <c r="T37" s="4">
        <v>4316206.249203288</v>
      </c>
      <c r="U37" s="4">
        <v>374735.16265575326</v>
      </c>
      <c r="V37" s="4">
        <v>0</v>
      </c>
      <c r="W37" s="4">
        <v>3070612.3936824179</v>
      </c>
      <c r="X37" s="4">
        <v>2132.3297941565579</v>
      </c>
      <c r="Y37" s="4">
        <v>51410044.53770978</v>
      </c>
    </row>
    <row r="38" spans="1:25" x14ac:dyDescent="0.25">
      <c r="A38" s="3" t="s">
        <v>47</v>
      </c>
      <c r="B38" s="4">
        <v>68989.93625822496</v>
      </c>
      <c r="C38" s="4">
        <v>11659.943920396414</v>
      </c>
      <c r="D38" s="4">
        <v>56898.654668733463</v>
      </c>
      <c r="E38" s="4">
        <v>9477.4577465635575</v>
      </c>
      <c r="F38" s="4">
        <v>2259.3095698069401</v>
      </c>
      <c r="G38" s="4">
        <v>117179.06925814858</v>
      </c>
      <c r="H38" s="4">
        <v>32433.262861592506</v>
      </c>
      <c r="I38" s="4">
        <v>0</v>
      </c>
      <c r="J38" s="4">
        <v>0</v>
      </c>
      <c r="K38" s="4">
        <v>0</v>
      </c>
      <c r="L38" s="4">
        <v>20634.441168252517</v>
      </c>
      <c r="M38" s="4">
        <v>23290.23148584408</v>
      </c>
      <c r="N38" s="4">
        <v>3936.2667621774644</v>
      </c>
      <c r="O38" s="4">
        <v>19208.349946981114</v>
      </c>
      <c r="P38" s="4">
        <v>3199.4838201992943</v>
      </c>
      <c r="Q38" s="4">
        <v>762.71766192149698</v>
      </c>
      <c r="R38" s="4">
        <v>50651.843739270611</v>
      </c>
      <c r="S38" s="4">
        <v>26045.173870563958</v>
      </c>
      <c r="T38" s="4">
        <v>0</v>
      </c>
      <c r="U38" s="4">
        <v>997.1817644553372</v>
      </c>
      <c r="V38" s="4">
        <v>0</v>
      </c>
      <c r="W38" s="4">
        <v>28248.609418731037</v>
      </c>
      <c r="X38" s="4">
        <v>249.84673501330707</v>
      </c>
      <c r="Y38" s="4">
        <v>476121.78065687662</v>
      </c>
    </row>
    <row r="39" spans="1:25" x14ac:dyDescent="0.25">
      <c r="A39" s="3" t="s">
        <v>48</v>
      </c>
      <c r="B39" s="4">
        <v>6258260.2578646196</v>
      </c>
      <c r="C39" s="4">
        <v>1008783.8421065367</v>
      </c>
      <c r="D39" s="4">
        <v>5637299.0969698001</v>
      </c>
      <c r="E39" s="4">
        <v>1304181.2258197451</v>
      </c>
      <c r="F39" s="4">
        <v>333528.47992922552</v>
      </c>
      <c r="G39" s="4">
        <v>5432906.0594580881</v>
      </c>
      <c r="H39" s="4">
        <v>0</v>
      </c>
      <c r="I39" s="4">
        <v>0</v>
      </c>
      <c r="J39" s="4">
        <v>0</v>
      </c>
      <c r="K39" s="4">
        <v>0</v>
      </c>
      <c r="L39" s="4">
        <v>1785956.5039975764</v>
      </c>
      <c r="M39" s="4">
        <v>2112718.7240580795</v>
      </c>
      <c r="N39" s="4">
        <v>340554.15146204579</v>
      </c>
      <c r="O39" s="4">
        <v>2170744.9769825214</v>
      </c>
      <c r="P39" s="4">
        <v>704953.71985932102</v>
      </c>
      <c r="Q39" s="4">
        <v>180283.33635714321</v>
      </c>
      <c r="R39" s="4">
        <v>4925100.374728011</v>
      </c>
      <c r="S39" s="4">
        <v>0</v>
      </c>
      <c r="T39" s="4">
        <v>0</v>
      </c>
      <c r="U39" s="4">
        <v>0</v>
      </c>
      <c r="V39" s="4">
        <v>248223.5057372594</v>
      </c>
      <c r="W39" s="4">
        <v>2444979.6003146358</v>
      </c>
      <c r="X39" s="4">
        <v>-14731.481885357784</v>
      </c>
      <c r="Y39" s="4">
        <v>34873742.373759255</v>
      </c>
    </row>
    <row r="40" spans="1:25" x14ac:dyDescent="0.25">
      <c r="A40" s="3" t="s">
        <v>39</v>
      </c>
      <c r="B40" s="4">
        <v>54241.682349302464</v>
      </c>
      <c r="C40" s="4">
        <v>9158.1967334432884</v>
      </c>
      <c r="D40" s="4">
        <v>44690.529978706487</v>
      </c>
      <c r="E40" s="4">
        <v>7488.9567172556008</v>
      </c>
      <c r="F40" s="4">
        <v>1785.2753377139079</v>
      </c>
      <c r="G40" s="4">
        <v>46991.194789246263</v>
      </c>
      <c r="H40" s="4">
        <v>13006.399371737079</v>
      </c>
      <c r="I40" s="4">
        <v>3026.0082197162255</v>
      </c>
      <c r="J40" s="4">
        <v>0</v>
      </c>
      <c r="K40" s="4">
        <v>0</v>
      </c>
      <c r="L40" s="4">
        <v>16223.3343587165</v>
      </c>
      <c r="M40" s="4">
        <v>18311.385784854479</v>
      </c>
      <c r="N40" s="4">
        <v>3091.7048700616256</v>
      </c>
      <c r="O40" s="4">
        <v>15087.023483153876</v>
      </c>
      <c r="P40" s="4">
        <v>2528.1880951376534</v>
      </c>
      <c r="Q40" s="4">
        <v>602.68900272202075</v>
      </c>
      <c r="R40" s="4">
        <v>20312.421583951196</v>
      </c>
      <c r="S40" s="4">
        <v>10444.64550213475</v>
      </c>
      <c r="T40" s="4">
        <v>17084.743035642088</v>
      </c>
      <c r="U40" s="4">
        <v>168664.1024014102</v>
      </c>
      <c r="V40" s="4">
        <v>0</v>
      </c>
      <c r="W40" s="4">
        <v>22209.791485604506</v>
      </c>
      <c r="X40" s="4">
        <v>-38.869153334572424</v>
      </c>
      <c r="Y40" s="4">
        <v>474909.40394717554</v>
      </c>
    </row>
    <row r="41" spans="1:25" x14ac:dyDescent="0.25">
      <c r="A41" s="3" t="s">
        <v>40</v>
      </c>
      <c r="B41" s="4">
        <v>40039.314370204353</v>
      </c>
      <c r="C41" s="4">
        <v>6670.0970993723049</v>
      </c>
      <c r="D41" s="4">
        <v>32549.003156029135</v>
      </c>
      <c r="E41" s="4">
        <v>5345.6585106216744</v>
      </c>
      <c r="F41" s="4">
        <v>1274.3393590276526</v>
      </c>
      <c r="G41" s="4">
        <v>33542.573396187203</v>
      </c>
      <c r="H41" s="4">
        <v>9284.0394355423432</v>
      </c>
      <c r="I41" s="4">
        <v>2159.9813169790941</v>
      </c>
      <c r="J41" s="4">
        <v>0</v>
      </c>
      <c r="K41" s="4">
        <v>0</v>
      </c>
      <c r="L41" s="4">
        <v>11975.498479905482</v>
      </c>
      <c r="M41" s="4">
        <v>13516.825073242006</v>
      </c>
      <c r="N41" s="4">
        <v>2251.750239280987</v>
      </c>
      <c r="O41" s="4">
        <v>10988.179715081425</v>
      </c>
      <c r="P41" s="4">
        <v>1804.6345729419086</v>
      </c>
      <c r="Q41" s="4">
        <v>430.20272626701842</v>
      </c>
      <c r="R41" s="4">
        <v>14499.118289920556</v>
      </c>
      <c r="S41" s="4">
        <v>7455.4454281014641</v>
      </c>
      <c r="T41" s="4">
        <v>12195.183582758502</v>
      </c>
      <c r="U41" s="4">
        <v>74243.012433118914</v>
      </c>
      <c r="V41" s="4">
        <v>0</v>
      </c>
      <c r="W41" s="4">
        <v>16394.491927115581</v>
      </c>
      <c r="X41" s="4">
        <v>26.842186864226353</v>
      </c>
      <c r="Y41" s="4">
        <v>296646.19129856187</v>
      </c>
    </row>
    <row r="42" spans="1:25" x14ac:dyDescent="0.25">
      <c r="A42" s="3" t="s">
        <v>41</v>
      </c>
      <c r="B42" s="4">
        <v>6484.038226556987</v>
      </c>
      <c r="C42" s="4">
        <v>1080.9455320563209</v>
      </c>
      <c r="D42" s="4">
        <v>5274.8406822604966</v>
      </c>
      <c r="E42" s="4">
        <v>860.78303357357652</v>
      </c>
      <c r="F42" s="4">
        <v>205.20010716854839</v>
      </c>
      <c r="G42" s="4">
        <v>5401.1826652347454</v>
      </c>
      <c r="H42" s="4">
        <v>1494.9596225168293</v>
      </c>
      <c r="I42" s="4">
        <v>347.8103337123361</v>
      </c>
      <c r="J42" s="4">
        <v>0</v>
      </c>
      <c r="K42" s="4">
        <v>0</v>
      </c>
      <c r="L42" s="4">
        <v>1939.3336561119022</v>
      </c>
      <c r="M42" s="4">
        <v>2188.9388431138054</v>
      </c>
      <c r="N42" s="4">
        <v>364.91513154832325</v>
      </c>
      <c r="O42" s="4">
        <v>1780.7272655096608</v>
      </c>
      <c r="P42" s="4">
        <v>290.59073247984918</v>
      </c>
      <c r="Q42" s="4">
        <v>69.27326297255037</v>
      </c>
      <c r="R42" s="4">
        <v>2334.7161067137663</v>
      </c>
      <c r="S42" s="4">
        <v>1200.5108293939832</v>
      </c>
      <c r="T42" s="4">
        <v>1963.725722190351</v>
      </c>
      <c r="U42" s="4">
        <v>6267.1809602685071</v>
      </c>
      <c r="V42" s="4">
        <v>0</v>
      </c>
      <c r="W42" s="4">
        <v>2654.9533635247108</v>
      </c>
      <c r="X42" s="4">
        <v>3.1389780879827889</v>
      </c>
      <c r="Y42" s="4">
        <v>42207.765054995245</v>
      </c>
    </row>
    <row r="43" spans="1:25" x14ac:dyDescent="0.25">
      <c r="A43" s="3" t="s">
        <v>42</v>
      </c>
      <c r="B43" s="4">
        <v>2201.459486193367</v>
      </c>
      <c r="C43" s="4">
        <v>382.38295085915007</v>
      </c>
      <c r="D43" s="4">
        <v>1865.9674197992504</v>
      </c>
      <c r="E43" s="4">
        <v>324.79849708021209</v>
      </c>
      <c r="F43" s="4">
        <v>77.427974076519803</v>
      </c>
      <c r="G43" s="4">
        <v>2038.0234550405887</v>
      </c>
      <c r="H43" s="4">
        <v>564.09178579327022</v>
      </c>
      <c r="I43" s="4">
        <v>131.23896412054182</v>
      </c>
      <c r="J43" s="4">
        <v>0</v>
      </c>
      <c r="K43" s="4">
        <v>0</v>
      </c>
      <c r="L43" s="4">
        <v>658.44221223980003</v>
      </c>
      <c r="M43" s="4">
        <v>743.18812019540303</v>
      </c>
      <c r="N43" s="4">
        <v>129.08821090102106</v>
      </c>
      <c r="O43" s="4">
        <v>629.92974786212517</v>
      </c>
      <c r="P43" s="4">
        <v>109.64834283856204</v>
      </c>
      <c r="Q43" s="4">
        <v>26.138818754265628</v>
      </c>
      <c r="R43" s="4">
        <v>880.95635368349485</v>
      </c>
      <c r="S43" s="4">
        <v>452.98768436094571</v>
      </c>
      <c r="T43" s="4">
        <v>740.97088159052544</v>
      </c>
      <c r="U43" s="4">
        <v>12064.272525298438</v>
      </c>
      <c r="V43" s="4">
        <v>0</v>
      </c>
      <c r="W43" s="4">
        <v>901.40928589744408</v>
      </c>
      <c r="X43" s="4">
        <v>4.6834234504081032</v>
      </c>
      <c r="Y43" s="4">
        <v>24927.106140035332</v>
      </c>
    </row>
    <row r="44" spans="1:25" x14ac:dyDescent="0.25">
      <c r="A44" s="3" t="s">
        <v>43</v>
      </c>
      <c r="B44" s="4">
        <v>757792.43799503602</v>
      </c>
      <c r="C44" s="4">
        <v>126175.12232096511</v>
      </c>
      <c r="D44" s="4">
        <v>615714.34320258012</v>
      </c>
      <c r="E44" s="4">
        <v>100662.61489649494</v>
      </c>
      <c r="F44" s="4">
        <v>23996.731532768386</v>
      </c>
      <c r="G44" s="4">
        <v>631630.90977637866</v>
      </c>
      <c r="H44" s="4">
        <v>174825.17533189507</v>
      </c>
      <c r="I44" s="4">
        <v>40674.009958298768</v>
      </c>
      <c r="J44" s="4">
        <v>0</v>
      </c>
      <c r="K44" s="4">
        <v>0</v>
      </c>
      <c r="L44" s="4">
        <v>226650.78890678092</v>
      </c>
      <c r="M44" s="4">
        <v>255822.25838079979</v>
      </c>
      <c r="N44" s="4">
        <v>42595.311229318962</v>
      </c>
      <c r="O44" s="4">
        <v>207858.28136829037</v>
      </c>
      <c r="P44" s="4">
        <v>33982.57383706799</v>
      </c>
      <c r="Q44" s="4">
        <v>8101.0283907198009</v>
      </c>
      <c r="R44" s="4">
        <v>273028.88088660652</v>
      </c>
      <c r="S44" s="4">
        <v>140391.4280195077</v>
      </c>
      <c r="T44" s="4">
        <v>229644.12450665739</v>
      </c>
      <c r="U44" s="4">
        <v>1006138.7301776735</v>
      </c>
      <c r="V44" s="4">
        <v>0</v>
      </c>
      <c r="W44" s="4">
        <v>310285.58312137373</v>
      </c>
      <c r="X44" s="4">
        <v>366.6959957586688</v>
      </c>
      <c r="Y44" s="4">
        <v>5206337.0298349727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19921007.537000619</v>
      </c>
      <c r="C48" s="4">
        <v>3363724.9143732553</v>
      </c>
      <c r="D48" s="4">
        <v>16414437.634536415</v>
      </c>
      <c r="E48" s="4">
        <v>2750955.9316867432</v>
      </c>
      <c r="F48" s="4">
        <v>655794.11998229462</v>
      </c>
      <c r="G48" s="4">
        <v>17261510.6380127</v>
      </c>
      <c r="H48" s="4">
        <v>4777705.740924458</v>
      </c>
      <c r="I48" s="4">
        <v>1020943.3337063203</v>
      </c>
      <c r="J48" s="4">
        <v>0</v>
      </c>
      <c r="K48" s="4">
        <v>0</v>
      </c>
      <c r="L48" s="4">
        <v>7143171.6504021958</v>
      </c>
      <c r="M48" s="4">
        <v>8062545.5239830585</v>
      </c>
      <c r="N48" s="4">
        <v>1361386.2251654812</v>
      </c>
      <c r="O48" s="4">
        <v>6643346.2480862308</v>
      </c>
      <c r="P48" s="4">
        <v>1113382.814222611</v>
      </c>
      <c r="Q48" s="4">
        <v>265416.79364846734</v>
      </c>
      <c r="R48" s="4">
        <v>8945339.609149741</v>
      </c>
      <c r="S48" s="4">
        <v>4599692.8887884663</v>
      </c>
      <c r="T48" s="4">
        <v>6910553.0322939251</v>
      </c>
      <c r="U48" s="4">
        <v>18851786.686888471</v>
      </c>
      <c r="V48" s="4">
        <v>0</v>
      </c>
      <c r="W48" s="4">
        <v>23116601.112641759</v>
      </c>
      <c r="X48" s="4">
        <v>-10337.127013475185</v>
      </c>
      <c r="Y48" s="4">
        <v>153168965.30847973</v>
      </c>
    </row>
    <row r="49" spans="1:25" x14ac:dyDescent="0.25">
      <c r="A49" s="3" t="s">
        <v>31</v>
      </c>
      <c r="B49" s="4">
        <v>7190990.8097933931</v>
      </c>
      <c r="C49" s="4">
        <v>1210872.3969854335</v>
      </c>
      <c r="D49" s="4">
        <v>5908862.9271583492</v>
      </c>
      <c r="E49" s="4">
        <v>986381.10637320159</v>
      </c>
      <c r="F49" s="4">
        <v>235141.14572695209</v>
      </c>
      <c r="G49" s="4">
        <v>6189276.8854192551</v>
      </c>
      <c r="H49" s="4">
        <v>1713091.3005098982</v>
      </c>
      <c r="I49" s="4">
        <v>341053.85312453733</v>
      </c>
      <c r="J49" s="4">
        <v>0</v>
      </c>
      <c r="K49" s="4">
        <v>0</v>
      </c>
      <c r="L49" s="4">
        <v>2578508.2203002269</v>
      </c>
      <c r="M49" s="4">
        <v>2910379.4403379033</v>
      </c>
      <c r="N49" s="4">
        <v>490071.28812619555</v>
      </c>
      <c r="O49" s="4">
        <v>2391469.2194510805</v>
      </c>
      <c r="P49" s="4">
        <v>399213.87306136749</v>
      </c>
      <c r="Q49" s="4">
        <v>95167.686095385579</v>
      </c>
      <c r="R49" s="4">
        <v>3207435.5968134408</v>
      </c>
      <c r="S49" s="4">
        <v>1649263.1191798954</v>
      </c>
      <c r="T49" s="4">
        <v>2308522.5801212434</v>
      </c>
      <c r="U49" s="4">
        <v>6297582.1238817563</v>
      </c>
      <c r="V49" s="4">
        <v>0</v>
      </c>
      <c r="W49" s="4">
        <v>8344521.0211338</v>
      </c>
      <c r="X49" s="4">
        <v>-802.28594634452338</v>
      </c>
      <c r="Y49" s="4">
        <v>54447002.307646975</v>
      </c>
    </row>
    <row r="50" spans="1:25" x14ac:dyDescent="0.25">
      <c r="A50" s="3" t="s">
        <v>32</v>
      </c>
      <c r="B50" s="4">
        <v>29786.661392537695</v>
      </c>
      <c r="C50" s="4">
        <v>5103.8840479127075</v>
      </c>
      <c r="D50" s="4">
        <v>24906.134874580901</v>
      </c>
      <c r="E50" s="4">
        <v>4463.1936854882624</v>
      </c>
      <c r="F50" s="4">
        <v>1063.9705789436853</v>
      </c>
      <c r="G50" s="4">
        <v>28005.34330418332</v>
      </c>
      <c r="H50" s="4">
        <v>7751.4240953108938</v>
      </c>
      <c r="I50" s="4">
        <v>0</v>
      </c>
      <c r="J50" s="4">
        <v>0</v>
      </c>
      <c r="K50" s="4">
        <v>0</v>
      </c>
      <c r="L50" s="4">
        <v>10680.746685332586</v>
      </c>
      <c r="M50" s="4">
        <v>12055.430079966856</v>
      </c>
      <c r="N50" s="4">
        <v>2065.673506171609</v>
      </c>
      <c r="O50" s="4">
        <v>10080.15512668215</v>
      </c>
      <c r="P50" s="4">
        <v>1806.3695927410317</v>
      </c>
      <c r="Q50" s="4">
        <v>430.61633368588394</v>
      </c>
      <c r="R50" s="4">
        <v>14513.058096726889</v>
      </c>
      <c r="S50" s="4">
        <v>7462.6132756108636</v>
      </c>
      <c r="T50" s="4">
        <v>0</v>
      </c>
      <c r="U50" s="4">
        <v>0</v>
      </c>
      <c r="V50" s="4">
        <v>0</v>
      </c>
      <c r="W50" s="4">
        <v>34564.836573135151</v>
      </c>
      <c r="X50" s="4">
        <v>-70.836773743774174</v>
      </c>
      <c r="Y50" s="4">
        <v>194669.27447526672</v>
      </c>
    </row>
    <row r="51" spans="1:25" x14ac:dyDescent="0.25">
      <c r="A51" s="3" t="s">
        <v>33</v>
      </c>
      <c r="B51" s="4">
        <v>2205229.2864803886</v>
      </c>
      <c r="C51" s="4">
        <v>372408.1462257696</v>
      </c>
      <c r="D51" s="4">
        <v>1817291.9743513544</v>
      </c>
      <c r="E51" s="4">
        <v>304533.20721836115</v>
      </c>
      <c r="F51" s="4">
        <v>72596.977775175925</v>
      </c>
      <c r="G51" s="4">
        <v>1910864.1965066767</v>
      </c>
      <c r="H51" s="4">
        <v>528896.16866279242</v>
      </c>
      <c r="I51" s="4">
        <v>73360.761017360201</v>
      </c>
      <c r="J51" s="4">
        <v>0</v>
      </c>
      <c r="K51" s="4">
        <v>0</v>
      </c>
      <c r="L51" s="4">
        <v>790739.68987590179</v>
      </c>
      <c r="M51" s="4">
        <v>892513.16631677747</v>
      </c>
      <c r="N51" s="4">
        <v>150723.18138882055</v>
      </c>
      <c r="O51" s="4">
        <v>735504.93098116154</v>
      </c>
      <c r="P51" s="4">
        <v>123252.44304045291</v>
      </c>
      <c r="Q51" s="4">
        <v>29381.869221664347</v>
      </c>
      <c r="R51" s="4">
        <v>990256.85197417974</v>
      </c>
      <c r="S51" s="4">
        <v>509189.9915617212</v>
      </c>
      <c r="T51" s="4">
        <v>496563.72960434965</v>
      </c>
      <c r="U51" s="4">
        <v>1505438.1017152811</v>
      </c>
      <c r="V51" s="4">
        <v>0</v>
      </c>
      <c r="W51" s="4">
        <v>2558977.2847984214</v>
      </c>
      <c r="X51" s="4">
        <v>2910.0903316206836</v>
      </c>
      <c r="Y51" s="4">
        <v>16070632.049048236</v>
      </c>
    </row>
    <row r="52" spans="1:25" x14ac:dyDescent="0.25">
      <c r="A52" s="3" t="s">
        <v>34</v>
      </c>
      <c r="B52" s="4">
        <v>1838341.3190555521</v>
      </c>
      <c r="C52" s="4">
        <v>309478.54989969602</v>
      </c>
      <c r="D52" s="4">
        <v>1510205.6457853478</v>
      </c>
      <c r="E52" s="4">
        <v>251183.0184864132</v>
      </c>
      <c r="F52" s="4">
        <v>59878.947774271801</v>
      </c>
      <c r="G52" s="4">
        <v>1576106.0712567915</v>
      </c>
      <c r="H52" s="4">
        <v>436240.55755391321</v>
      </c>
      <c r="I52" s="4">
        <v>29943.744079959073</v>
      </c>
      <c r="J52" s="4">
        <v>0</v>
      </c>
      <c r="K52" s="4">
        <v>0</v>
      </c>
      <c r="L52" s="4">
        <v>659182.9037587794</v>
      </c>
      <c r="M52" s="4">
        <v>744024.14365714672</v>
      </c>
      <c r="N52" s="4">
        <v>125253.95076670132</v>
      </c>
      <c r="O52" s="4">
        <v>611219.17388491065</v>
      </c>
      <c r="P52" s="4">
        <v>101660.24572987543</v>
      </c>
      <c r="Q52" s="4">
        <v>24234.554475298337</v>
      </c>
      <c r="R52" s="4">
        <v>816776.95325152297</v>
      </c>
      <c r="S52" s="4">
        <v>419986.6419553897</v>
      </c>
      <c r="T52" s="4">
        <v>202682.97428299612</v>
      </c>
      <c r="U52" s="4">
        <v>614476.35794446478</v>
      </c>
      <c r="V52" s="4">
        <v>0</v>
      </c>
      <c r="W52" s="4">
        <v>2133235.6258870866</v>
      </c>
      <c r="X52" s="4">
        <v>-1039.7470681970497</v>
      </c>
      <c r="Y52" s="4">
        <v>12463071.632417921</v>
      </c>
    </row>
    <row r="53" spans="1:25" x14ac:dyDescent="0.25">
      <c r="A53" s="3" t="s">
        <v>35</v>
      </c>
      <c r="B53" s="4">
        <v>5198.8933740260181</v>
      </c>
      <c r="C53" s="4">
        <v>880.67808452658392</v>
      </c>
      <c r="D53" s="4">
        <v>4297.5676853938203</v>
      </c>
      <c r="E53" s="4">
        <v>755.11916393787146</v>
      </c>
      <c r="F53" s="4">
        <v>180.01113790753081</v>
      </c>
      <c r="G53" s="4">
        <v>4738.1702233553206</v>
      </c>
      <c r="H53" s="4">
        <v>1311.4485488744151</v>
      </c>
      <c r="I53" s="4">
        <v>0</v>
      </c>
      <c r="J53" s="4">
        <v>0</v>
      </c>
      <c r="K53" s="4">
        <v>0</v>
      </c>
      <c r="L53" s="4">
        <v>1864.1922449871167</v>
      </c>
      <c r="M53" s="4">
        <v>2104.1262307925272</v>
      </c>
      <c r="N53" s="4">
        <v>356.43313398087582</v>
      </c>
      <c r="O53" s="4">
        <v>1739.3364789170246</v>
      </c>
      <c r="P53" s="4">
        <v>305.61620058489132</v>
      </c>
      <c r="Q53" s="4">
        <v>72.855150097592883</v>
      </c>
      <c r="R53" s="4">
        <v>2455.4364135741662</v>
      </c>
      <c r="S53" s="4">
        <v>1262.5852012188582</v>
      </c>
      <c r="T53" s="4">
        <v>0</v>
      </c>
      <c r="U53" s="4">
        <v>0</v>
      </c>
      <c r="V53" s="4">
        <v>0</v>
      </c>
      <c r="W53" s="4">
        <v>6032.8647600426812</v>
      </c>
      <c r="X53" s="4">
        <v>13.84541363768173</v>
      </c>
      <c r="Y53" s="4">
        <v>33569.179445854985</v>
      </c>
    </row>
    <row r="54" spans="1:25" x14ac:dyDescent="0.25">
      <c r="A54" s="3" t="s">
        <v>36</v>
      </c>
      <c r="B54" s="4">
        <v>2314598.2278374285</v>
      </c>
      <c r="C54" s="4">
        <v>391009.49780976918</v>
      </c>
      <c r="D54" s="4">
        <v>1908063.5841785909</v>
      </c>
      <c r="E54" s="4">
        <v>319818.52148299752</v>
      </c>
      <c r="F54" s="4">
        <v>76240.809034473408</v>
      </c>
      <c r="G54" s="4">
        <v>2006775.4438462914</v>
      </c>
      <c r="H54" s="4">
        <v>555442.84390131943</v>
      </c>
      <c r="I54" s="4">
        <v>115712.12868334528</v>
      </c>
      <c r="J54" s="4">
        <v>0</v>
      </c>
      <c r="K54" s="4">
        <v>0</v>
      </c>
      <c r="L54" s="4">
        <v>829956.63810932101</v>
      </c>
      <c r="M54" s="4">
        <v>936777.5975692207</v>
      </c>
      <c r="N54" s="4">
        <v>158251.6281139701</v>
      </c>
      <c r="O54" s="4">
        <v>772242.54252806818</v>
      </c>
      <c r="P54" s="4">
        <v>129438.80394002686</v>
      </c>
      <c r="Q54" s="4">
        <v>30856.621708717619</v>
      </c>
      <c r="R54" s="4">
        <v>1039960.4206699952</v>
      </c>
      <c r="S54" s="4">
        <v>534747.56248319941</v>
      </c>
      <c r="T54" s="4">
        <v>783231.32670152269</v>
      </c>
      <c r="U54" s="4">
        <v>390143.67074238718</v>
      </c>
      <c r="V54" s="4">
        <v>0</v>
      </c>
      <c r="W54" s="4">
        <v>2685890.4535609321</v>
      </c>
      <c r="X54" s="4">
        <v>3695.1736895432828</v>
      </c>
      <c r="Y54" s="4">
        <v>15982853.496591117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366129.91683623352</v>
      </c>
      <c r="C58" s="4">
        <v>61791.248946276821</v>
      </c>
      <c r="D58" s="4">
        <v>301531.37608095934</v>
      </c>
      <c r="E58" s="4">
        <v>50424.24035922574</v>
      </c>
      <c r="F58" s="4">
        <v>12020.519831402249</v>
      </c>
      <c r="G58" s="4">
        <v>316398.58397906099</v>
      </c>
      <c r="H58" s="4">
        <v>87573.988325691782</v>
      </c>
      <c r="I58" s="4">
        <v>7137.8071738777116</v>
      </c>
      <c r="J58" s="4">
        <v>0</v>
      </c>
      <c r="K58" s="4">
        <v>0</v>
      </c>
      <c r="L58" s="4">
        <v>131284.96826533857</v>
      </c>
      <c r="M58" s="4">
        <v>148182.22003588069</v>
      </c>
      <c r="N58" s="4">
        <v>25008.512078909484</v>
      </c>
      <c r="O58" s="4">
        <v>122037.52456026766</v>
      </c>
      <c r="P58" s="4">
        <v>20407.990542316344</v>
      </c>
      <c r="Q58" s="4">
        <v>4865.0143915970712</v>
      </c>
      <c r="R58" s="4">
        <v>163965.53261763853</v>
      </c>
      <c r="S58" s="4">
        <v>84311.063340327601</v>
      </c>
      <c r="T58" s="4">
        <v>48314.331834952653</v>
      </c>
      <c r="U58" s="4">
        <v>157143.27423335813</v>
      </c>
      <c r="V58" s="4">
        <v>0</v>
      </c>
      <c r="W58" s="4">
        <v>424862.00696364132</v>
      </c>
      <c r="X58" s="4">
        <v>-809.20338772062712</v>
      </c>
      <c r="Y58" s="4">
        <v>2532580.9170092358</v>
      </c>
    </row>
    <row r="59" spans="1:25" x14ac:dyDescent="0.25">
      <c r="A59" s="3" t="s">
        <v>46</v>
      </c>
      <c r="B59" s="4">
        <v>6255194.9524462894</v>
      </c>
      <c r="C59" s="4">
        <v>1057059.9430546425</v>
      </c>
      <c r="D59" s="4">
        <v>5158282.8420646796</v>
      </c>
      <c r="E59" s="4">
        <v>857462.23213182599</v>
      </c>
      <c r="F59" s="4">
        <v>204408.46887509397</v>
      </c>
      <c r="G59" s="4">
        <v>6756713.3574205693</v>
      </c>
      <c r="H59" s="4">
        <v>3393973.5269346456</v>
      </c>
      <c r="I59" s="4">
        <v>637662.71330717322</v>
      </c>
      <c r="J59" s="4">
        <v>0</v>
      </c>
      <c r="K59" s="4">
        <v>0</v>
      </c>
      <c r="L59" s="4">
        <v>2242955.3911398561</v>
      </c>
      <c r="M59" s="4">
        <v>2531638.7221788378</v>
      </c>
      <c r="N59" s="4">
        <v>427819.42111248185</v>
      </c>
      <c r="O59" s="4">
        <v>2087690.1011397815</v>
      </c>
      <c r="P59" s="4">
        <v>347037.07976709434</v>
      </c>
      <c r="Q59" s="4">
        <v>82729.379160771874</v>
      </c>
      <c r="R59" s="4">
        <v>3501495.140912178</v>
      </c>
      <c r="S59" s="4">
        <v>3267517.2442823816</v>
      </c>
      <c r="T59" s="4">
        <v>4316206.249203288</v>
      </c>
      <c r="U59" s="4">
        <v>374735.16265575326</v>
      </c>
      <c r="V59" s="4">
        <v>0</v>
      </c>
      <c r="W59" s="4">
        <v>7258611.1083456948</v>
      </c>
      <c r="X59" s="4">
        <v>25336.828615045277</v>
      </c>
      <c r="Y59" s="4">
        <v>50784529.864748083</v>
      </c>
    </row>
    <row r="60" spans="1:25" x14ac:dyDescent="0.25">
      <c r="A60" s="3" t="s">
        <v>47</v>
      </c>
      <c r="B60" s="4">
        <v>57545.706326602078</v>
      </c>
      <c r="C60" s="4">
        <v>9725.7621186421566</v>
      </c>
      <c r="D60" s="4">
        <v>47460.157952462607</v>
      </c>
      <c r="E60" s="4">
        <v>7905.3124236146177</v>
      </c>
      <c r="F60" s="4">
        <v>1884.5294264131417</v>
      </c>
      <c r="G60" s="4">
        <v>97741.100700757161</v>
      </c>
      <c r="H60" s="4">
        <v>27053.148923937162</v>
      </c>
      <c r="I60" s="4">
        <v>0</v>
      </c>
      <c r="J60" s="4">
        <v>0</v>
      </c>
      <c r="K60" s="4">
        <v>0</v>
      </c>
      <c r="L60" s="4">
        <v>20634.441168252517</v>
      </c>
      <c r="M60" s="4">
        <v>23290.23148584408</v>
      </c>
      <c r="N60" s="4">
        <v>3936.2667621774644</v>
      </c>
      <c r="O60" s="4">
        <v>19208.349946981114</v>
      </c>
      <c r="P60" s="4">
        <v>3199.4838201992943</v>
      </c>
      <c r="Q60" s="4">
        <v>762.71766192149698</v>
      </c>
      <c r="R60" s="4">
        <v>50651.843739270611</v>
      </c>
      <c r="S60" s="4">
        <v>26045.173870563958</v>
      </c>
      <c r="T60" s="4">
        <v>0</v>
      </c>
      <c r="U60" s="4">
        <v>997.1817644553372</v>
      </c>
      <c r="V60" s="4">
        <v>0</v>
      </c>
      <c r="W60" s="4">
        <v>66776.800140580352</v>
      </c>
      <c r="X60" s="4">
        <v>42.886293257599831</v>
      </c>
      <c r="Y60" s="4">
        <v>464861.09452593268</v>
      </c>
    </row>
    <row r="61" spans="1:25" x14ac:dyDescent="0.25">
      <c r="A61" s="3" t="s">
        <v>48</v>
      </c>
      <c r="B61" s="4">
        <v>5220123.7810476618</v>
      </c>
      <c r="C61" s="4">
        <v>841444.15654483589</v>
      </c>
      <c r="D61" s="4">
        <v>4702169.2714025108</v>
      </c>
      <c r="E61" s="4">
        <v>1087840.2545087656</v>
      </c>
      <c r="F61" s="4">
        <v>278201.90883676906</v>
      </c>
      <c r="G61" s="4">
        <v>4531681.4821715271</v>
      </c>
      <c r="H61" s="4">
        <v>0</v>
      </c>
      <c r="I61" s="4">
        <v>0</v>
      </c>
      <c r="J61" s="4">
        <v>0</v>
      </c>
      <c r="K61" s="4">
        <v>0</v>
      </c>
      <c r="L61" s="4">
        <v>1785956.5039975764</v>
      </c>
      <c r="M61" s="4">
        <v>2112718.7240580795</v>
      </c>
      <c r="N61" s="4">
        <v>340554.15146204579</v>
      </c>
      <c r="O61" s="4">
        <v>2170744.9769825214</v>
      </c>
      <c r="P61" s="4">
        <v>704953.71985932102</v>
      </c>
      <c r="Q61" s="4">
        <v>180283.33635714321</v>
      </c>
      <c r="R61" s="4">
        <v>4925100.374728011</v>
      </c>
      <c r="S61" s="4">
        <v>0</v>
      </c>
      <c r="T61" s="4">
        <v>0</v>
      </c>
      <c r="U61" s="4">
        <v>0</v>
      </c>
      <c r="V61" s="4">
        <v>248223.5057372594</v>
      </c>
      <c r="W61" s="4">
        <v>5779679.6896397686</v>
      </c>
      <c r="X61" s="4">
        <v>-3608.9969566171249</v>
      </c>
      <c r="Y61" s="4">
        <v>34906066.840377182</v>
      </c>
    </row>
    <row r="62" spans="1:25" x14ac:dyDescent="0.25">
      <c r="A62" s="3" t="s">
        <v>39</v>
      </c>
      <c r="B62" s="4">
        <v>45243.931106860029</v>
      </c>
      <c r="C62" s="4">
        <v>7639.0112571113341</v>
      </c>
      <c r="D62" s="4">
        <v>37277.148714980118</v>
      </c>
      <c r="E62" s="4">
        <v>6246.6691131700554</v>
      </c>
      <c r="F62" s="4">
        <v>1489.1292247564861</v>
      </c>
      <c r="G62" s="4">
        <v>39196.173267310885</v>
      </c>
      <c r="H62" s="4">
        <v>10848.864040271563</v>
      </c>
      <c r="I62" s="4">
        <v>2524.046111622748</v>
      </c>
      <c r="J62" s="4">
        <v>0</v>
      </c>
      <c r="K62" s="4">
        <v>0</v>
      </c>
      <c r="L62" s="4">
        <v>16223.3343587165</v>
      </c>
      <c r="M62" s="4">
        <v>18311.385784854479</v>
      </c>
      <c r="N62" s="4">
        <v>3091.7048700616256</v>
      </c>
      <c r="O62" s="4">
        <v>15087.023483153876</v>
      </c>
      <c r="P62" s="4">
        <v>2528.1880951376534</v>
      </c>
      <c r="Q62" s="4">
        <v>602.68900272202075</v>
      </c>
      <c r="R62" s="4">
        <v>20312.421583951196</v>
      </c>
      <c r="S62" s="4">
        <v>10444.64550213475</v>
      </c>
      <c r="T62" s="4">
        <v>17084.743035642088</v>
      </c>
      <c r="U62" s="4">
        <v>168664.1024014102</v>
      </c>
      <c r="V62" s="4">
        <v>0</v>
      </c>
      <c r="W62" s="4">
        <v>52501.657168822087</v>
      </c>
      <c r="X62" s="4">
        <v>-99.880364667400187</v>
      </c>
      <c r="Y62" s="4">
        <v>475216.98775802221</v>
      </c>
    </row>
    <row r="63" spans="1:25" x14ac:dyDescent="0.25">
      <c r="A63" s="3" t="s">
        <v>40</v>
      </c>
      <c r="B63" s="4">
        <v>33397.488840143487</v>
      </c>
      <c r="C63" s="4">
        <v>5563.6440569205224</v>
      </c>
      <c r="D63" s="4">
        <v>27149.689917523177</v>
      </c>
      <c r="E63" s="4">
        <v>4458.9067834928128</v>
      </c>
      <c r="F63" s="4">
        <v>1062.9486341392719</v>
      </c>
      <c r="G63" s="4">
        <v>27978.444143950961</v>
      </c>
      <c r="H63" s="4">
        <v>7743.9788447205337</v>
      </c>
      <c r="I63" s="4">
        <v>1801.678002318888</v>
      </c>
      <c r="J63" s="4">
        <v>0</v>
      </c>
      <c r="K63" s="4">
        <v>0</v>
      </c>
      <c r="L63" s="4">
        <v>11975.498479905482</v>
      </c>
      <c r="M63" s="4">
        <v>13516.825073242006</v>
      </c>
      <c r="N63" s="4">
        <v>2251.750239280987</v>
      </c>
      <c r="O63" s="4">
        <v>10988.179715081425</v>
      </c>
      <c r="P63" s="4">
        <v>1804.6345729419086</v>
      </c>
      <c r="Q63" s="4">
        <v>430.20272626701842</v>
      </c>
      <c r="R63" s="4">
        <v>14499.118289920556</v>
      </c>
      <c r="S63" s="4">
        <v>7455.4454281014641</v>
      </c>
      <c r="T63" s="4">
        <v>12195.183582758502</v>
      </c>
      <c r="U63" s="4">
        <v>74243.012433118914</v>
      </c>
      <c r="V63" s="4">
        <v>0</v>
      </c>
      <c r="W63" s="4">
        <v>38754.888589221518</v>
      </c>
      <c r="X63" s="4">
        <v>51.638238297795127</v>
      </c>
      <c r="Y63" s="4">
        <v>297323.15659134719</v>
      </c>
    </row>
    <row r="64" spans="1:25" x14ac:dyDescent="0.25">
      <c r="A64" s="3" t="s">
        <v>41</v>
      </c>
      <c r="B64" s="4">
        <v>5408.4491134955351</v>
      </c>
      <c r="C64" s="4">
        <v>901.63547781724105</v>
      </c>
      <c r="D64" s="4">
        <v>4399.8364005559952</v>
      </c>
      <c r="E64" s="4">
        <v>717.99410678599111</v>
      </c>
      <c r="F64" s="4">
        <v>171.16098007556528</v>
      </c>
      <c r="G64" s="4">
        <v>4505.2204470311744</v>
      </c>
      <c r="H64" s="4">
        <v>1246.971834927954</v>
      </c>
      <c r="I64" s="4">
        <v>290.11465159574459</v>
      </c>
      <c r="J64" s="4">
        <v>0</v>
      </c>
      <c r="K64" s="4">
        <v>0</v>
      </c>
      <c r="L64" s="4">
        <v>1939.3336561119022</v>
      </c>
      <c r="M64" s="4">
        <v>2188.9388431138054</v>
      </c>
      <c r="N64" s="4">
        <v>364.91513154832325</v>
      </c>
      <c r="O64" s="4">
        <v>1780.7272655096608</v>
      </c>
      <c r="P64" s="4">
        <v>290.59073247984918</v>
      </c>
      <c r="Q64" s="4">
        <v>69.27326297255037</v>
      </c>
      <c r="R64" s="4">
        <v>2334.7161067137663</v>
      </c>
      <c r="S64" s="4">
        <v>1200.5108293939832</v>
      </c>
      <c r="T64" s="4">
        <v>1963.725722190351</v>
      </c>
      <c r="U64" s="4">
        <v>6267.1809602685071</v>
      </c>
      <c r="V64" s="4">
        <v>0</v>
      </c>
      <c r="W64" s="4">
        <v>6276.0360168771531</v>
      </c>
      <c r="X64" s="4">
        <v>4.7247829414794564</v>
      </c>
      <c r="Y64" s="4">
        <v>42322.056322406534</v>
      </c>
    </row>
    <row r="65" spans="1:25" x14ac:dyDescent="0.25">
      <c r="A65" s="3" t="s">
        <v>42</v>
      </c>
      <c r="B65" s="4">
        <v>1836.2756650219762</v>
      </c>
      <c r="C65" s="4">
        <v>318.95227315588056</v>
      </c>
      <c r="D65" s="4">
        <v>1556.4358945464814</v>
      </c>
      <c r="E65" s="4">
        <v>270.92007823200885</v>
      </c>
      <c r="F65" s="4">
        <v>64.584020501105584</v>
      </c>
      <c r="G65" s="4">
        <v>1699.9508274876916</v>
      </c>
      <c r="H65" s="4">
        <v>470.51877428917123</v>
      </c>
      <c r="I65" s="4">
        <v>109.46870366165605</v>
      </c>
      <c r="J65" s="4">
        <v>0</v>
      </c>
      <c r="K65" s="4">
        <v>0</v>
      </c>
      <c r="L65" s="4">
        <v>658.44221223980003</v>
      </c>
      <c r="M65" s="4">
        <v>743.18812019540303</v>
      </c>
      <c r="N65" s="4">
        <v>129.08821090102106</v>
      </c>
      <c r="O65" s="4">
        <v>629.92974786212517</v>
      </c>
      <c r="P65" s="4">
        <v>109.64834283856204</v>
      </c>
      <c r="Q65" s="4">
        <v>26.138818754265628</v>
      </c>
      <c r="R65" s="4">
        <v>880.95635368349485</v>
      </c>
      <c r="S65" s="4">
        <v>452.98768436094571</v>
      </c>
      <c r="T65" s="4">
        <v>740.97088159052544</v>
      </c>
      <c r="U65" s="4">
        <v>12064.272525298438</v>
      </c>
      <c r="V65" s="4">
        <v>0</v>
      </c>
      <c r="W65" s="4">
        <v>2130.8386135752244</v>
      </c>
      <c r="X65" s="4">
        <v>-10.463560746554403</v>
      </c>
      <c r="Y65" s="4">
        <v>24883.104187449222</v>
      </c>
    </row>
    <row r="66" spans="1:25" x14ac:dyDescent="0.25">
      <c r="A66" s="3" t="s">
        <v>43</v>
      </c>
      <c r="B66" s="4">
        <v>632087.8588749714</v>
      </c>
      <c r="C66" s="4">
        <v>105244.86510073728</v>
      </c>
      <c r="D66" s="4">
        <v>513578.04770820052</v>
      </c>
      <c r="E66" s="4">
        <v>83964.438714942793</v>
      </c>
      <c r="F66" s="4">
        <v>20016.09133851562</v>
      </c>
      <c r="G66" s="4">
        <v>526854.33285151969</v>
      </c>
      <c r="H66" s="4">
        <v>145824.72087654014</v>
      </c>
      <c r="I66" s="4">
        <v>33926.899474508537</v>
      </c>
      <c r="J66" s="4">
        <v>0</v>
      </c>
      <c r="K66" s="4">
        <v>0</v>
      </c>
      <c r="L66" s="4">
        <v>226650.78890678092</v>
      </c>
      <c r="M66" s="4">
        <v>255822.25838079979</v>
      </c>
      <c r="N66" s="4">
        <v>42595.311229318962</v>
      </c>
      <c r="O66" s="4">
        <v>207858.28136829037</v>
      </c>
      <c r="P66" s="4">
        <v>33982.57383706799</v>
      </c>
      <c r="Q66" s="4">
        <v>8101.0283907198009</v>
      </c>
      <c r="R66" s="4">
        <v>273028.88088660652</v>
      </c>
      <c r="S66" s="4">
        <v>140391.4280195077</v>
      </c>
      <c r="T66" s="4">
        <v>229644.12450665739</v>
      </c>
      <c r="U66" s="4">
        <v>1006138.7301776735</v>
      </c>
      <c r="V66" s="4">
        <v>0</v>
      </c>
      <c r="W66" s="4">
        <v>733483.12702644058</v>
      </c>
      <c r="X66" s="4">
        <v>-116.59467342446118</v>
      </c>
      <c r="Y66" s="4">
        <v>5219077.1929963762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-3961730.6881093457</v>
      </c>
      <c r="C70" s="5">
        <f t="shared" si="2"/>
        <v>-668950.71420855261</v>
      </c>
      <c r="D70" s="5">
        <f t="shared" si="2"/>
        <v>-3264372.1048755161</v>
      </c>
      <c r="E70" s="5">
        <f t="shared" si="2"/>
        <v>-547088.11870871531</v>
      </c>
      <c r="F70" s="5">
        <f t="shared" si="2"/>
        <v>-130419.09077088244</v>
      </c>
      <c r="G70" s="5">
        <f t="shared" si="2"/>
        <v>-3432831.2105059922</v>
      </c>
      <c r="H70" s="5">
        <f t="shared" si="2"/>
        <v>-950151.91462682653</v>
      </c>
      <c r="I70" s="5">
        <f t="shared" si="2"/>
        <v>-203037.04661787255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13337578.539758934</v>
      </c>
      <c r="X70" s="5">
        <f t="shared" si="2"/>
        <v>-11290.390465376689</v>
      </c>
      <c r="Y70" s="5">
        <f t="shared" si="2"/>
        <v>167707.26086983085</v>
      </c>
    </row>
    <row r="71" spans="1:25" x14ac:dyDescent="0.25">
      <c r="A71" s="3" t="s">
        <v>31</v>
      </c>
      <c r="B71" s="5">
        <f t="shared" si="2"/>
        <v>-1430086.7521964768</v>
      </c>
      <c r="C71" s="5">
        <f t="shared" si="2"/>
        <v>-240808.62002645433</v>
      </c>
      <c r="D71" s="5">
        <f t="shared" si="2"/>
        <v>-1175107.4109517355</v>
      </c>
      <c r="E71" s="5">
        <f t="shared" si="2"/>
        <v>-196163.58720972273</v>
      </c>
      <c r="F71" s="5">
        <f t="shared" si="2"/>
        <v>-46762.990844383632</v>
      </c>
      <c r="G71" s="5">
        <f t="shared" si="2"/>
        <v>-1230873.8967458447</v>
      </c>
      <c r="H71" s="5">
        <f t="shared" si="2"/>
        <v>-340685.89975470002</v>
      </c>
      <c r="I71" s="5">
        <f t="shared" si="2"/>
        <v>-67826.063200458593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4814535.8374150107</v>
      </c>
      <c r="X71" s="5">
        <f t="shared" si="2"/>
        <v>-1721.3208523223798</v>
      </c>
      <c r="Y71" s="5">
        <f t="shared" si="2"/>
        <v>84499.295632921159</v>
      </c>
    </row>
    <row r="72" spans="1:25" x14ac:dyDescent="0.25">
      <c r="A72" s="3" t="s">
        <v>32</v>
      </c>
      <c r="B72" s="5">
        <f t="shared" si="2"/>
        <v>-5923.7330399055645</v>
      </c>
      <c r="C72" s="5">
        <f t="shared" si="2"/>
        <v>-1015.0196481584144</v>
      </c>
      <c r="D72" s="5">
        <f t="shared" si="2"/>
        <v>-4953.1329513102392</v>
      </c>
      <c r="E72" s="5">
        <f t="shared" si="2"/>
        <v>-887.60427191911731</v>
      </c>
      <c r="F72" s="5">
        <f t="shared" si="2"/>
        <v>-211.59396109948466</v>
      </c>
      <c r="G72" s="5">
        <f t="shared" si="2"/>
        <v>-5569.4787421342335</v>
      </c>
      <c r="H72" s="5">
        <f t="shared" si="2"/>
        <v>-1541.5412427260699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19942.863583695667</v>
      </c>
      <c r="X72" s="5">
        <f t="shared" si="2"/>
        <v>159.24027355746216</v>
      </c>
      <c r="Y72" s="5">
        <f t="shared" si="2"/>
        <v>0</v>
      </c>
    </row>
    <row r="73" spans="1:25" x14ac:dyDescent="0.25">
      <c r="A73" s="3" t="s">
        <v>33</v>
      </c>
      <c r="B73" s="5">
        <f t="shared" si="2"/>
        <v>-438558.36720807897</v>
      </c>
      <c r="C73" s="5">
        <f t="shared" si="2"/>
        <v>-74061.554299611598</v>
      </c>
      <c r="D73" s="5">
        <f t="shared" si="2"/>
        <v>-361408.49656676361</v>
      </c>
      <c r="E73" s="5">
        <f t="shared" si="2"/>
        <v>-60563.129166256753</v>
      </c>
      <c r="F73" s="5">
        <f t="shared" si="2"/>
        <v>-14437.506445480205</v>
      </c>
      <c r="G73" s="5">
        <f t="shared" si="2"/>
        <v>-380017.39189391071</v>
      </c>
      <c r="H73" s="5">
        <f t="shared" si="2"/>
        <v>-105182.64090423216</v>
      </c>
      <c r="I73" s="5">
        <f t="shared" si="2"/>
        <v>-14589.401549380214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1476452.3707939507</v>
      </c>
      <c r="X73" s="5">
        <f t="shared" si="2"/>
        <v>5095.9639637533583</v>
      </c>
      <c r="Y73" s="5">
        <f t="shared" si="2"/>
        <v>32729.846723990515</v>
      </c>
    </row>
    <row r="74" spans="1:25" x14ac:dyDescent="0.25">
      <c r="A74" s="3" t="s">
        <v>34</v>
      </c>
      <c r="B74" s="5">
        <f t="shared" si="2"/>
        <v>-365594.62192836218</v>
      </c>
      <c r="C74" s="5">
        <f t="shared" si="2"/>
        <v>-61546.619375146693</v>
      </c>
      <c r="D74" s="5">
        <f t="shared" si="2"/>
        <v>-300337.62304196274</v>
      </c>
      <c r="E74" s="5">
        <f t="shared" si="2"/>
        <v>-49953.270225979068</v>
      </c>
      <c r="F74" s="5">
        <f t="shared" si="2"/>
        <v>-11908.246333847143</v>
      </c>
      <c r="G74" s="5">
        <f t="shared" si="2"/>
        <v>-313443.37271174113</v>
      </c>
      <c r="H74" s="5">
        <f t="shared" si="2"/>
        <v>-86756.033852667431</v>
      </c>
      <c r="I74" s="5">
        <f t="shared" si="2"/>
        <v>-5954.9723887272594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1230812.3311658124</v>
      </c>
      <c r="X74" s="5">
        <f t="shared" si="2"/>
        <v>724.76959725904362</v>
      </c>
      <c r="Y74" s="5">
        <f t="shared" si="2"/>
        <v>36042.340904638171</v>
      </c>
    </row>
    <row r="75" spans="1:25" x14ac:dyDescent="0.25">
      <c r="A75" s="3" t="s">
        <v>35</v>
      </c>
      <c r="B75" s="5">
        <f t="shared" si="2"/>
        <v>-1033.9143432294641</v>
      </c>
      <c r="C75" s="5">
        <f t="shared" si="2"/>
        <v>-175.14221543935219</v>
      </c>
      <c r="D75" s="5">
        <f t="shared" si="2"/>
        <v>-854.6658973863905</v>
      </c>
      <c r="E75" s="5">
        <f t="shared" si="2"/>
        <v>-150.1720612973852</v>
      </c>
      <c r="F75" s="5">
        <f t="shared" si="2"/>
        <v>-35.799175715643685</v>
      </c>
      <c r="G75" s="5">
        <f t="shared" si="2"/>
        <v>-942.28940702358523</v>
      </c>
      <c r="H75" s="5">
        <f t="shared" si="2"/>
        <v>-260.81040089473777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3480.7802048723329</v>
      </c>
      <c r="X75" s="5">
        <f t="shared" si="2"/>
        <v>-27.98670388577554</v>
      </c>
      <c r="Y75" s="5">
        <f t="shared" si="2"/>
        <v>0</v>
      </c>
    </row>
    <row r="76" spans="1:25" x14ac:dyDescent="0.25">
      <c r="A76" s="3" t="s">
        <v>36</v>
      </c>
      <c r="B76" s="5">
        <f t="shared" si="2"/>
        <v>-460308.78773753438</v>
      </c>
      <c r="C76" s="5">
        <f t="shared" si="2"/>
        <v>-77760.842363920878</v>
      </c>
      <c r="D76" s="5">
        <f t="shared" si="2"/>
        <v>-379460.4285081441</v>
      </c>
      <c r="E76" s="5">
        <f t="shared" si="2"/>
        <v>-63602.950243937259</v>
      </c>
      <c r="F76" s="5">
        <f t="shared" si="2"/>
        <v>-15162.162469802191</v>
      </c>
      <c r="G76" s="5">
        <f t="shared" si="2"/>
        <v>-399091.4538465729</v>
      </c>
      <c r="H76" s="5">
        <f t="shared" si="2"/>
        <v>-110462.03140515962</v>
      </c>
      <c r="I76" s="5">
        <f t="shared" si="2"/>
        <v>-23011.902903997805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1549677.4244188962</v>
      </c>
      <c r="X76" s="5">
        <f t="shared" si="2"/>
        <v>308.77387313717782</v>
      </c>
      <c r="Y76" s="5">
        <f t="shared" si="2"/>
        <v>21125.638812961057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0</v>
      </c>
      <c r="C78" s="5">
        <f t="shared" si="2"/>
        <v>0</v>
      </c>
      <c r="D78" s="5">
        <f t="shared" si="2"/>
        <v>0</v>
      </c>
      <c r="E78" s="5">
        <f t="shared" si="2"/>
        <v>0</v>
      </c>
      <c r="F78" s="5">
        <f t="shared" si="2"/>
        <v>0</v>
      </c>
      <c r="G78" s="5">
        <f t="shared" si="2"/>
        <v>0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0</v>
      </c>
      <c r="X78" s="5">
        <f t="shared" si="2"/>
        <v>0</v>
      </c>
      <c r="Y78" s="5">
        <f t="shared" si="2"/>
        <v>0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-72812.990240122366</v>
      </c>
      <c r="C80" s="5">
        <f t="shared" si="2"/>
        <v>-12288.549499937952</v>
      </c>
      <c r="D80" s="5">
        <f t="shared" si="2"/>
        <v>-59966.148992664646</v>
      </c>
      <c r="E80" s="5">
        <f t="shared" si="2"/>
        <v>-10027.969724157032</v>
      </c>
      <c r="F80" s="5">
        <f t="shared" si="2"/>
        <v>-2390.544866500426</v>
      </c>
      <c r="G80" s="5">
        <f t="shared" si="2"/>
        <v>-62922.820419399242</v>
      </c>
      <c r="H80" s="5">
        <f t="shared" si="2"/>
        <v>-17416.014545731159</v>
      </c>
      <c r="I80" s="5">
        <f t="shared" si="2"/>
        <v>-1419.5100159485219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245132.50710279663</v>
      </c>
      <c r="X80" s="5">
        <f t="shared" si="3"/>
        <v>-567.11978902498754</v>
      </c>
      <c r="Y80" s="5">
        <f t="shared" si="3"/>
        <v>5320.8390093110502</v>
      </c>
    </row>
    <row r="81" spans="1:25" x14ac:dyDescent="0.25">
      <c r="A81" s="3" t="s">
        <v>46</v>
      </c>
      <c r="B81" s="5">
        <f t="shared" ref="B81:Y88" si="4">B59-B37</f>
        <v>-1243983.1548271328</v>
      </c>
      <c r="C81" s="5">
        <f t="shared" si="4"/>
        <v>-210219.62909217505</v>
      </c>
      <c r="D81" s="5">
        <f t="shared" si="4"/>
        <v>-1025838.0453598453</v>
      </c>
      <c r="E81" s="5">
        <f t="shared" si="4"/>
        <v>-170525.23235192057</v>
      </c>
      <c r="F81" s="5">
        <f t="shared" si="4"/>
        <v>-40651.121814385406</v>
      </c>
      <c r="G81" s="5">
        <f t="shared" si="4"/>
        <v>-1343721.12500499</v>
      </c>
      <c r="H81" s="5">
        <f t="shared" si="4"/>
        <v>-674966.31640309934</v>
      </c>
      <c r="I81" s="5">
        <f t="shared" si="4"/>
        <v>-126813.26159231307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4187998.7146632769</v>
      </c>
      <c r="X81" s="5">
        <f t="shared" si="4"/>
        <v>23204.498820888719</v>
      </c>
      <c r="Y81" s="5">
        <f t="shared" si="4"/>
        <v>-625514.67296169698</v>
      </c>
    </row>
    <row r="82" spans="1:25" x14ac:dyDescent="0.25">
      <c r="A82" s="3" t="s">
        <v>47</v>
      </c>
      <c r="B82" s="5">
        <f t="shared" si="4"/>
        <v>-11444.229931622882</v>
      </c>
      <c r="C82" s="5">
        <f t="shared" si="4"/>
        <v>-1934.1818017542573</v>
      </c>
      <c r="D82" s="5">
        <f t="shared" si="4"/>
        <v>-9438.4967162708563</v>
      </c>
      <c r="E82" s="5">
        <f t="shared" si="4"/>
        <v>-1572.1453229489398</v>
      </c>
      <c r="F82" s="5">
        <f t="shared" si="4"/>
        <v>-374.78014339379843</v>
      </c>
      <c r="G82" s="5">
        <f t="shared" si="4"/>
        <v>-19437.968557391418</v>
      </c>
      <c r="H82" s="5">
        <f t="shared" si="4"/>
        <v>-5380.1139376553438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38528.190721849314</v>
      </c>
      <c r="X82" s="5">
        <f t="shared" si="4"/>
        <v>-206.96044175570722</v>
      </c>
      <c r="Y82" s="5">
        <f t="shared" si="4"/>
        <v>-11260.686130943941</v>
      </c>
    </row>
    <row r="83" spans="1:25" x14ac:dyDescent="0.25">
      <c r="A83" s="3" t="s">
        <v>48</v>
      </c>
      <c r="B83" s="5">
        <f t="shared" si="4"/>
        <v>-1038136.4768169578</v>
      </c>
      <c r="C83" s="5">
        <f t="shared" si="4"/>
        <v>-167339.68556170084</v>
      </c>
      <c r="D83" s="5">
        <f t="shared" si="4"/>
        <v>-935129.82556728926</v>
      </c>
      <c r="E83" s="5">
        <f t="shared" si="4"/>
        <v>-216340.97131097945</v>
      </c>
      <c r="F83" s="5">
        <f t="shared" si="4"/>
        <v>-55326.571092456463</v>
      </c>
      <c r="G83" s="5">
        <f t="shared" si="4"/>
        <v>-901224.57728656102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3334700.0893251328</v>
      </c>
      <c r="X83" s="5">
        <f t="shared" si="4"/>
        <v>11122.484928740658</v>
      </c>
      <c r="Y83" s="5">
        <f t="shared" si="4"/>
        <v>32324.466617926955</v>
      </c>
    </row>
    <row r="84" spans="1:25" x14ac:dyDescent="0.25">
      <c r="A84" s="3" t="s">
        <v>39</v>
      </c>
      <c r="B84" s="5">
        <f t="shared" si="4"/>
        <v>-8997.7512424424349</v>
      </c>
      <c r="C84" s="5">
        <f t="shared" si="4"/>
        <v>-1519.1854763319543</v>
      </c>
      <c r="D84" s="5">
        <f t="shared" si="4"/>
        <v>-7413.3812637263691</v>
      </c>
      <c r="E84" s="5">
        <f t="shared" si="4"/>
        <v>-1242.2876040855454</v>
      </c>
      <c r="F84" s="5">
        <f t="shared" si="4"/>
        <v>-296.14611295742179</v>
      </c>
      <c r="G84" s="5">
        <f t="shared" si="4"/>
        <v>-7795.0215219353777</v>
      </c>
      <c r="H84" s="5">
        <f t="shared" si="4"/>
        <v>-2157.5353314655167</v>
      </c>
      <c r="I84" s="5">
        <f t="shared" si="4"/>
        <v>-501.96210809347758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30291.86568321758</v>
      </c>
      <c r="X84" s="5">
        <f t="shared" si="4"/>
        <v>-61.011211332827763</v>
      </c>
      <c r="Y84" s="5">
        <f t="shared" si="4"/>
        <v>307.58381084667053</v>
      </c>
    </row>
    <row r="85" spans="1:25" x14ac:dyDescent="0.25">
      <c r="A85" s="3" t="s">
        <v>40</v>
      </c>
      <c r="B85" s="5">
        <f t="shared" si="4"/>
        <v>-6641.8255300608653</v>
      </c>
      <c r="C85" s="5">
        <f t="shared" si="4"/>
        <v>-1106.4530424517825</v>
      </c>
      <c r="D85" s="5">
        <f t="shared" si="4"/>
        <v>-5399.313238505958</v>
      </c>
      <c r="E85" s="5">
        <f t="shared" si="4"/>
        <v>-886.7517271288616</v>
      </c>
      <c r="F85" s="5">
        <f t="shared" si="4"/>
        <v>-211.39072488838065</v>
      </c>
      <c r="G85" s="5">
        <f t="shared" si="4"/>
        <v>-5564.1292522362419</v>
      </c>
      <c r="H85" s="5">
        <f t="shared" si="4"/>
        <v>-1540.0605908218095</v>
      </c>
      <c r="I85" s="5">
        <f t="shared" si="4"/>
        <v>-358.30331466020607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22360.396662105937</v>
      </c>
      <c r="X85" s="5">
        <f t="shared" si="4"/>
        <v>24.796051433568774</v>
      </c>
      <c r="Y85" s="5">
        <f t="shared" si="4"/>
        <v>676.96529278531671</v>
      </c>
    </row>
    <row r="86" spans="1:25" x14ac:dyDescent="0.25">
      <c r="A86" s="3" t="s">
        <v>41</v>
      </c>
      <c r="B86" s="5">
        <f t="shared" si="4"/>
        <v>-1075.5891130614518</v>
      </c>
      <c r="C86" s="5">
        <f t="shared" si="4"/>
        <v>-179.31005423907982</v>
      </c>
      <c r="D86" s="5">
        <f t="shared" si="4"/>
        <v>-875.00428170450141</v>
      </c>
      <c r="E86" s="5">
        <f t="shared" si="4"/>
        <v>-142.78892678758541</v>
      </c>
      <c r="F86" s="5">
        <f t="shared" si="4"/>
        <v>-34.039127092983108</v>
      </c>
      <c r="G86" s="5">
        <f t="shared" si="4"/>
        <v>-895.96221820357096</v>
      </c>
      <c r="H86" s="5">
        <f t="shared" si="4"/>
        <v>-247.98778758887534</v>
      </c>
      <c r="I86" s="5">
        <f t="shared" si="4"/>
        <v>-57.695682116591513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3621.0826533524423</v>
      </c>
      <c r="X86" s="5">
        <f t="shared" si="4"/>
        <v>1.5858048534966676</v>
      </c>
      <c r="Y86" s="5">
        <f t="shared" si="4"/>
        <v>114.29126741128857</v>
      </c>
    </row>
    <row r="87" spans="1:25" x14ac:dyDescent="0.25">
      <c r="A87" s="3" t="s">
        <v>42</v>
      </c>
      <c r="B87" s="5">
        <f t="shared" si="4"/>
        <v>-365.18382117139072</v>
      </c>
      <c r="C87" s="5">
        <f t="shared" si="4"/>
        <v>-63.430677703269509</v>
      </c>
      <c r="D87" s="5">
        <f t="shared" si="4"/>
        <v>-309.53152525276892</v>
      </c>
      <c r="E87" s="5">
        <f t="shared" si="4"/>
        <v>-53.878418848203239</v>
      </c>
      <c r="F87" s="5">
        <f t="shared" si="4"/>
        <v>-12.843953575414218</v>
      </c>
      <c r="G87" s="5">
        <f t="shared" si="4"/>
        <v>-338.07262755289707</v>
      </c>
      <c r="H87" s="5">
        <f t="shared" si="4"/>
        <v>-93.573011504098986</v>
      </c>
      <c r="I87" s="5">
        <f t="shared" si="4"/>
        <v>-21.770260458885772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1229.4293276777803</v>
      </c>
      <c r="X87" s="5">
        <f t="shared" si="4"/>
        <v>-15.146984196962507</v>
      </c>
      <c r="Y87" s="5">
        <f t="shared" si="4"/>
        <v>-44.001952586109837</v>
      </c>
    </row>
    <row r="88" spans="1:25" x14ac:dyDescent="0.25">
      <c r="A88" s="3" t="s">
        <v>43</v>
      </c>
      <c r="B88" s="5">
        <f t="shared" si="4"/>
        <v>-125704.57912006462</v>
      </c>
      <c r="C88" s="5">
        <f t="shared" si="4"/>
        <v>-20930.257220227824</v>
      </c>
      <c r="D88" s="5">
        <f t="shared" si="4"/>
        <v>-102136.29549437959</v>
      </c>
      <c r="E88" s="5">
        <f t="shared" si="4"/>
        <v>-16698.176181552146</v>
      </c>
      <c r="F88" s="5">
        <f t="shared" si="4"/>
        <v>-3980.6401942527664</v>
      </c>
      <c r="G88" s="5">
        <f t="shared" si="4"/>
        <v>-104776.57692485896</v>
      </c>
      <c r="H88" s="5">
        <f t="shared" si="4"/>
        <v>-29000.45445535492</v>
      </c>
      <c r="I88" s="5">
        <f t="shared" si="4"/>
        <v>-6747.1104837902312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423197.54390506685</v>
      </c>
      <c r="X88" s="5">
        <f t="shared" si="4"/>
        <v>-483.29066918312998</v>
      </c>
      <c r="Y88" s="5">
        <f t="shared" si="4"/>
        <v>12740.1631614035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-0.1658825990038294</v>
      </c>
      <c r="C92" s="6">
        <f t="shared" si="5"/>
        <v>-0.16588259900382962</v>
      </c>
      <c r="D92" s="6">
        <f t="shared" si="5"/>
        <v>-0.16588259900382907</v>
      </c>
      <c r="E92" s="6">
        <f t="shared" si="5"/>
        <v>-0.1658825990038294</v>
      </c>
      <c r="F92" s="6">
        <f t="shared" si="5"/>
        <v>-0.16588259900382929</v>
      </c>
      <c r="G92" s="6">
        <f t="shared" si="5"/>
        <v>-0.1658825990038294</v>
      </c>
      <c r="H92" s="6">
        <f t="shared" si="5"/>
        <v>-0.16588259900382918</v>
      </c>
      <c r="I92" s="6">
        <f t="shared" si="5"/>
        <v>-0.16588259900382929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1.3638968966841292</v>
      </c>
      <c r="X92" s="6">
        <f t="shared" si="5"/>
        <v>-11.843935108238329</v>
      </c>
      <c r="Y92" s="6">
        <f t="shared" si="5"/>
        <v>1.0961168751804085E-3</v>
      </c>
    </row>
    <row r="93" spans="1:25" x14ac:dyDescent="0.25">
      <c r="A93" s="3" t="s">
        <v>31</v>
      </c>
      <c r="B93" s="6">
        <f t="shared" si="5"/>
        <v>-0.1658825990038294</v>
      </c>
      <c r="C93" s="6">
        <f t="shared" si="5"/>
        <v>-0.16588259900382951</v>
      </c>
      <c r="D93" s="6">
        <f t="shared" si="5"/>
        <v>-0.16588259900382918</v>
      </c>
      <c r="E93" s="6">
        <f t="shared" si="5"/>
        <v>-0.16588259900382951</v>
      </c>
      <c r="F93" s="6">
        <f t="shared" si="5"/>
        <v>-0.1658825990038294</v>
      </c>
      <c r="G93" s="6">
        <f t="shared" si="5"/>
        <v>-0.1658825990038294</v>
      </c>
      <c r="H93" s="6">
        <f t="shared" si="5"/>
        <v>-0.16588259900382951</v>
      </c>
      <c r="I93" s="6">
        <f t="shared" si="5"/>
        <v>-0.16588259900382929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1.3638968966841287</v>
      </c>
      <c r="X93" s="6">
        <f t="shared" si="5"/>
        <v>-1.8729656959992051</v>
      </c>
      <c r="Y93" s="6">
        <f t="shared" si="5"/>
        <v>1.5543672743369985E-3</v>
      </c>
    </row>
    <row r="94" spans="1:25" x14ac:dyDescent="0.25">
      <c r="A94" s="3" t="s">
        <v>32</v>
      </c>
      <c r="B94" s="6">
        <f t="shared" si="5"/>
        <v>-0.16588259900382929</v>
      </c>
      <c r="C94" s="6">
        <f t="shared" si="5"/>
        <v>-0.16588259900382918</v>
      </c>
      <c r="D94" s="6">
        <f t="shared" si="5"/>
        <v>-0.16588259900382918</v>
      </c>
      <c r="E94" s="6">
        <f t="shared" si="5"/>
        <v>-0.16588259900382929</v>
      </c>
      <c r="F94" s="6">
        <f t="shared" si="5"/>
        <v>-0.16588259900382896</v>
      </c>
      <c r="G94" s="6">
        <f t="shared" si="5"/>
        <v>-0.16588259900382962</v>
      </c>
      <c r="H94" s="6">
        <f t="shared" si="5"/>
        <v>-0.16588259900382918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1.3638968966841287</v>
      </c>
      <c r="X94" s="6">
        <f t="shared" si="5"/>
        <v>-0.69211716433830672</v>
      </c>
      <c r="Y94" s="6">
        <f t="shared" si="5"/>
        <v>-1.1102230246251565E-16</v>
      </c>
    </row>
    <row r="95" spans="1:25" x14ac:dyDescent="0.25">
      <c r="A95" s="3" t="s">
        <v>33</v>
      </c>
      <c r="B95" s="6">
        <f t="shared" si="5"/>
        <v>-0.1658825990038294</v>
      </c>
      <c r="C95" s="6">
        <f t="shared" si="5"/>
        <v>-0.1658825990038294</v>
      </c>
      <c r="D95" s="6">
        <f t="shared" si="5"/>
        <v>-0.16588259900382907</v>
      </c>
      <c r="E95" s="6">
        <f t="shared" si="5"/>
        <v>-0.16588259900382929</v>
      </c>
      <c r="F95" s="6">
        <f t="shared" si="5"/>
        <v>-0.16588259900382929</v>
      </c>
      <c r="G95" s="6">
        <f t="shared" si="5"/>
        <v>-0.16588259900382951</v>
      </c>
      <c r="H95" s="6">
        <f t="shared" si="5"/>
        <v>-0.16588259900382929</v>
      </c>
      <c r="I95" s="6">
        <f t="shared" si="5"/>
        <v>-0.16588259900382951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1.3638968966841287</v>
      </c>
      <c r="X95" s="6">
        <f t="shared" si="5"/>
        <v>-2.3313168194363634</v>
      </c>
      <c r="Y95" s="6">
        <f t="shared" si="5"/>
        <v>2.0407810392588654E-3</v>
      </c>
    </row>
    <row r="96" spans="1:25" x14ac:dyDescent="0.25">
      <c r="A96" s="3" t="s">
        <v>34</v>
      </c>
      <c r="B96" s="6">
        <f t="shared" si="5"/>
        <v>-0.1658825990038294</v>
      </c>
      <c r="C96" s="6">
        <f t="shared" si="5"/>
        <v>-0.16588259900382951</v>
      </c>
      <c r="D96" s="6">
        <f t="shared" si="5"/>
        <v>-0.16588259900382907</v>
      </c>
      <c r="E96" s="6">
        <f t="shared" si="5"/>
        <v>-0.16588259900382907</v>
      </c>
      <c r="F96" s="6">
        <f t="shared" si="5"/>
        <v>-0.16588259900382918</v>
      </c>
      <c r="G96" s="6">
        <f t="shared" si="5"/>
        <v>-0.16588259900382951</v>
      </c>
      <c r="H96" s="6">
        <f t="shared" si="5"/>
        <v>-0.1658825990038294</v>
      </c>
      <c r="I96" s="6">
        <f t="shared" si="5"/>
        <v>-0.16588259900382929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1.3638968966841283</v>
      </c>
      <c r="X96" s="6">
        <f t="shared" si="5"/>
        <v>-0.41074681324798068</v>
      </c>
      <c r="Y96" s="6">
        <f t="shared" si="5"/>
        <v>2.9003183350708728E-3</v>
      </c>
    </row>
    <row r="97" spans="1:25" x14ac:dyDescent="0.25">
      <c r="A97" s="3" t="s">
        <v>35</v>
      </c>
      <c r="B97" s="6">
        <f t="shared" si="5"/>
        <v>-0.16588259900382929</v>
      </c>
      <c r="C97" s="6">
        <f t="shared" si="5"/>
        <v>-0.16588259900382929</v>
      </c>
      <c r="D97" s="6">
        <f t="shared" si="5"/>
        <v>-0.16588259900382896</v>
      </c>
      <c r="E97" s="6">
        <f t="shared" si="5"/>
        <v>-0.16588259900382907</v>
      </c>
      <c r="F97" s="6">
        <f t="shared" si="5"/>
        <v>-0.16588259900382929</v>
      </c>
      <c r="G97" s="6">
        <f t="shared" si="5"/>
        <v>-0.1658825990038294</v>
      </c>
      <c r="H97" s="6">
        <f t="shared" si="5"/>
        <v>-0.16588259900382907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1.3638968966841287</v>
      </c>
      <c r="X97" s="6">
        <f t="shared" si="5"/>
        <v>-0.66902431774059856</v>
      </c>
      <c r="Y97" s="6">
        <f t="shared" si="5"/>
        <v>2.2204460492503131E-16</v>
      </c>
    </row>
    <row r="98" spans="1:25" x14ac:dyDescent="0.25">
      <c r="A98" s="3" t="s">
        <v>36</v>
      </c>
      <c r="B98" s="6">
        <f t="shared" si="5"/>
        <v>-0.16588259900382929</v>
      </c>
      <c r="C98" s="6">
        <f t="shared" si="5"/>
        <v>-0.16588259900382929</v>
      </c>
      <c r="D98" s="6">
        <f t="shared" si="5"/>
        <v>-0.16588259900382929</v>
      </c>
      <c r="E98" s="6">
        <f t="shared" si="5"/>
        <v>-0.16588259900382951</v>
      </c>
      <c r="F98" s="6">
        <f t="shared" si="5"/>
        <v>-0.1658825990038294</v>
      </c>
      <c r="G98" s="6">
        <f t="shared" si="5"/>
        <v>-0.16588259900382962</v>
      </c>
      <c r="H98" s="6">
        <f t="shared" si="5"/>
        <v>-0.16588259900382929</v>
      </c>
      <c r="I98" s="6">
        <f t="shared" si="5"/>
        <v>-0.16588259900382951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1.3638968966841287</v>
      </c>
      <c r="X98" s="6">
        <f t="shared" si="5"/>
        <v>9.1180572252945291E-2</v>
      </c>
      <c r="Y98" s="6">
        <f t="shared" si="5"/>
        <v>1.3235182933322154E-3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0</v>
      </c>
      <c r="C100" s="6">
        <f t="shared" si="5"/>
        <v>0</v>
      </c>
      <c r="D100" s="6">
        <f t="shared" si="5"/>
        <v>0</v>
      </c>
      <c r="E100" s="6">
        <f t="shared" si="5"/>
        <v>0</v>
      </c>
      <c r="F100" s="6">
        <f t="shared" si="5"/>
        <v>0</v>
      </c>
      <c r="G100" s="6">
        <f t="shared" si="5"/>
        <v>0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</v>
      </c>
      <c r="X100" s="6">
        <f t="shared" si="5"/>
        <v>0</v>
      </c>
      <c r="Y100" s="6">
        <f t="shared" si="5"/>
        <v>0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-0.16588259900382951</v>
      </c>
      <c r="C102" s="6">
        <f t="shared" si="5"/>
        <v>-0.1658825990038294</v>
      </c>
      <c r="D102" s="6">
        <f t="shared" si="5"/>
        <v>-0.16588259900382918</v>
      </c>
      <c r="E102" s="6">
        <f t="shared" si="5"/>
        <v>-0.16588259900382929</v>
      </c>
      <c r="F102" s="6">
        <f t="shared" si="5"/>
        <v>-0.16588259900382907</v>
      </c>
      <c r="G102" s="6">
        <f t="shared" si="5"/>
        <v>-0.16588259900382951</v>
      </c>
      <c r="H102" s="6">
        <f t="shared" si="5"/>
        <v>-0.16588259900382951</v>
      </c>
      <c r="I102" s="6">
        <f t="shared" si="5"/>
        <v>-0.16588259900382951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1.3638968966841287</v>
      </c>
      <c r="X102" s="6">
        <f t="shared" si="6"/>
        <v>2.3426609323418099</v>
      </c>
      <c r="Y102" s="6">
        <f t="shared" si="6"/>
        <v>2.1053784909710327E-3</v>
      </c>
    </row>
    <row r="103" spans="1:25" x14ac:dyDescent="0.25">
      <c r="A103" s="3" t="s">
        <v>46</v>
      </c>
      <c r="B103" s="6">
        <f t="shared" ref="B103:Y110" si="7">IF(B37,B59/B37-1,0)</f>
        <v>-0.16588259900382929</v>
      </c>
      <c r="C103" s="6">
        <f t="shared" si="7"/>
        <v>-0.1658825990038294</v>
      </c>
      <c r="D103" s="6">
        <f t="shared" si="7"/>
        <v>-0.16588259900382896</v>
      </c>
      <c r="E103" s="6">
        <f t="shared" si="7"/>
        <v>-0.16588259900382929</v>
      </c>
      <c r="F103" s="6">
        <f t="shared" si="7"/>
        <v>-0.16588259900382918</v>
      </c>
      <c r="G103" s="6">
        <f t="shared" si="7"/>
        <v>-0.16588259900382918</v>
      </c>
      <c r="H103" s="6">
        <f t="shared" si="7"/>
        <v>-0.16588259900382929</v>
      </c>
      <c r="I103" s="6">
        <f t="shared" si="7"/>
        <v>-0.1658825990038294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1.3638968966841296</v>
      </c>
      <c r="X103" s="6">
        <f t="shared" si="7"/>
        <v>10.882227920126796</v>
      </c>
      <c r="Y103" s="6">
        <f t="shared" si="7"/>
        <v>-1.2167168470411993E-2</v>
      </c>
    </row>
    <row r="104" spans="1:25" x14ac:dyDescent="0.25">
      <c r="A104" s="3" t="s">
        <v>47</v>
      </c>
      <c r="B104" s="6">
        <f t="shared" si="7"/>
        <v>-0.1658825990038294</v>
      </c>
      <c r="C104" s="6">
        <f t="shared" si="7"/>
        <v>-0.1658825990038294</v>
      </c>
      <c r="D104" s="6">
        <f t="shared" si="7"/>
        <v>-0.16588259900382896</v>
      </c>
      <c r="E104" s="6">
        <f t="shared" si="7"/>
        <v>-0.16588259900382951</v>
      </c>
      <c r="F104" s="6">
        <f t="shared" si="7"/>
        <v>-0.16588259900382918</v>
      </c>
      <c r="G104" s="6">
        <f t="shared" si="7"/>
        <v>-0.1658825990038294</v>
      </c>
      <c r="H104" s="6">
        <f t="shared" si="7"/>
        <v>-0.1658825990038294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1.3638968966841287</v>
      </c>
      <c r="X104" s="6">
        <f t="shared" si="7"/>
        <v>-0.82834959498143668</v>
      </c>
      <c r="Y104" s="6">
        <f t="shared" si="7"/>
        <v>-2.3650852761678443E-2</v>
      </c>
    </row>
    <row r="105" spans="1:25" x14ac:dyDescent="0.25">
      <c r="A105" s="3" t="s">
        <v>48</v>
      </c>
      <c r="B105" s="6">
        <f t="shared" si="7"/>
        <v>-0.16588259900382929</v>
      </c>
      <c r="C105" s="6">
        <f t="shared" si="7"/>
        <v>-0.16588259900382929</v>
      </c>
      <c r="D105" s="6">
        <f t="shared" si="7"/>
        <v>-0.16588259900382907</v>
      </c>
      <c r="E105" s="6">
        <f t="shared" si="7"/>
        <v>-0.1658825990038294</v>
      </c>
      <c r="F105" s="6">
        <f t="shared" si="7"/>
        <v>-0.1658825990038294</v>
      </c>
      <c r="G105" s="6">
        <f t="shared" si="7"/>
        <v>-0.1658825990038294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1.3638968966841287</v>
      </c>
      <c r="X105" s="6">
        <f t="shared" si="7"/>
        <v>-0.75501466962368169</v>
      </c>
      <c r="Y105" s="6">
        <f t="shared" si="7"/>
        <v>9.2689985122595964E-4</v>
      </c>
    </row>
    <row r="106" spans="1:25" x14ac:dyDescent="0.25">
      <c r="A106" s="3" t="s">
        <v>39</v>
      </c>
      <c r="B106" s="6">
        <f t="shared" si="7"/>
        <v>-0.16588259900382951</v>
      </c>
      <c r="C106" s="6">
        <f t="shared" si="7"/>
        <v>-0.16588259900382951</v>
      </c>
      <c r="D106" s="6">
        <f t="shared" si="7"/>
        <v>-0.16588259900382907</v>
      </c>
      <c r="E106" s="6">
        <f t="shared" si="7"/>
        <v>-0.1658825990038294</v>
      </c>
      <c r="F106" s="6">
        <f t="shared" si="7"/>
        <v>-0.16588259900382907</v>
      </c>
      <c r="G106" s="6">
        <f t="shared" si="7"/>
        <v>-0.1658825990038294</v>
      </c>
      <c r="H106" s="6">
        <f t="shared" si="7"/>
        <v>-0.16588259900382907</v>
      </c>
      <c r="I106" s="6">
        <f t="shared" si="7"/>
        <v>-0.16588259900382918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1.3638968966841292</v>
      </c>
      <c r="X106" s="6">
        <f t="shared" si="7"/>
        <v>1.5696562980846034</v>
      </c>
      <c r="Y106" s="6">
        <f t="shared" si="7"/>
        <v>6.4766839378260777E-4</v>
      </c>
    </row>
    <row r="107" spans="1:25" x14ac:dyDescent="0.25">
      <c r="A107" s="3" t="s">
        <v>40</v>
      </c>
      <c r="B107" s="6">
        <f t="shared" si="7"/>
        <v>-0.16588259900382918</v>
      </c>
      <c r="C107" s="6">
        <f t="shared" si="7"/>
        <v>-0.16588259900382951</v>
      </c>
      <c r="D107" s="6">
        <f t="shared" si="7"/>
        <v>-0.1658825990038294</v>
      </c>
      <c r="E107" s="6">
        <f t="shared" si="7"/>
        <v>-0.16588259900382907</v>
      </c>
      <c r="F107" s="6">
        <f t="shared" si="7"/>
        <v>-0.16588259900382907</v>
      </c>
      <c r="G107" s="6">
        <f t="shared" si="7"/>
        <v>-0.16588259900382951</v>
      </c>
      <c r="H107" s="6">
        <f t="shared" si="7"/>
        <v>-0.1658825990038294</v>
      </c>
      <c r="I107" s="6">
        <f t="shared" si="7"/>
        <v>-0.16588259900382929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1.3638968966841283</v>
      </c>
      <c r="X107" s="6">
        <f t="shared" si="7"/>
        <v>0.9237716568695622</v>
      </c>
      <c r="Y107" s="6">
        <f t="shared" si="7"/>
        <v>2.2820629849380492E-3</v>
      </c>
    </row>
    <row r="108" spans="1:25" x14ac:dyDescent="0.25">
      <c r="A108" s="3" t="s">
        <v>41</v>
      </c>
      <c r="B108" s="6">
        <f t="shared" si="7"/>
        <v>-0.16588259900382907</v>
      </c>
      <c r="C108" s="6">
        <f t="shared" si="7"/>
        <v>-0.16588259900382951</v>
      </c>
      <c r="D108" s="6">
        <f t="shared" si="7"/>
        <v>-0.16588259900382896</v>
      </c>
      <c r="E108" s="6">
        <f t="shared" si="7"/>
        <v>-0.1658825990038294</v>
      </c>
      <c r="F108" s="6">
        <f t="shared" si="7"/>
        <v>-0.16588259900382929</v>
      </c>
      <c r="G108" s="6">
        <f t="shared" si="7"/>
        <v>-0.16588259900382962</v>
      </c>
      <c r="H108" s="6">
        <f t="shared" si="7"/>
        <v>-0.1658825990038294</v>
      </c>
      <c r="I108" s="6">
        <f t="shared" si="7"/>
        <v>-0.16588259900382929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1.3638968966841287</v>
      </c>
      <c r="X108" s="6">
        <f t="shared" si="7"/>
        <v>0.50519780930224911</v>
      </c>
      <c r="Y108" s="6">
        <f t="shared" si="7"/>
        <v>2.7078256160300018E-3</v>
      </c>
    </row>
    <row r="109" spans="1:25" x14ac:dyDescent="0.25">
      <c r="A109" s="3" t="s">
        <v>42</v>
      </c>
      <c r="B109" s="6">
        <f t="shared" si="7"/>
        <v>-0.1658825990038294</v>
      </c>
      <c r="C109" s="6">
        <f t="shared" si="7"/>
        <v>-0.16588259900382973</v>
      </c>
      <c r="D109" s="6">
        <f t="shared" si="7"/>
        <v>-0.16588259900382918</v>
      </c>
      <c r="E109" s="6">
        <f t="shared" si="7"/>
        <v>-0.16588259900382929</v>
      </c>
      <c r="F109" s="6">
        <f t="shared" si="7"/>
        <v>-0.16588259900382918</v>
      </c>
      <c r="G109" s="6">
        <f t="shared" si="7"/>
        <v>-0.16588259900382951</v>
      </c>
      <c r="H109" s="6">
        <f t="shared" si="7"/>
        <v>-0.16588259900382929</v>
      </c>
      <c r="I109" s="6">
        <f t="shared" si="7"/>
        <v>-0.16588259900382929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1.3638968966841283</v>
      </c>
      <c r="X109" s="6">
        <f t="shared" si="7"/>
        <v>-3.2341692689869057</v>
      </c>
      <c r="Y109" s="6">
        <f t="shared" si="7"/>
        <v>-1.765225066195697E-3</v>
      </c>
    </row>
    <row r="110" spans="1:25" x14ac:dyDescent="0.25">
      <c r="A110" s="3" t="s">
        <v>43</v>
      </c>
      <c r="B110" s="6">
        <f t="shared" si="7"/>
        <v>-0.16588259900382918</v>
      </c>
      <c r="C110" s="6">
        <f t="shared" si="7"/>
        <v>-0.16588259900382973</v>
      </c>
      <c r="D110" s="6">
        <f t="shared" si="7"/>
        <v>-0.16588259900382907</v>
      </c>
      <c r="E110" s="6">
        <f t="shared" si="7"/>
        <v>-0.16588259900382907</v>
      </c>
      <c r="F110" s="6">
        <f t="shared" si="7"/>
        <v>-0.1658825990038294</v>
      </c>
      <c r="G110" s="6">
        <f t="shared" si="7"/>
        <v>-0.1658825990038294</v>
      </c>
      <c r="H110" s="6">
        <f t="shared" si="7"/>
        <v>-0.1658825990038294</v>
      </c>
      <c r="I110" s="6">
        <f t="shared" si="7"/>
        <v>-0.16588259900382918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1.3638968966841287</v>
      </c>
      <c r="X110" s="6">
        <f t="shared" si="7"/>
        <v>-1.3179600398505438</v>
      </c>
      <c r="Y110" s="6">
        <f t="shared" si="7"/>
        <v>2.4470492571639912E-3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Y113"/>
  <sheetViews>
    <sheetView workbookViewId="0">
      <selection activeCell="C5" sqref="C5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59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126771220.28096412</v>
      </c>
      <c r="C4" s="4">
        <v>126817417.02803674</v>
      </c>
      <c r="D4" s="5">
        <f t="shared" ref="D4:D22" si="0">C4-B4</f>
        <v>46196.74707262218</v>
      </c>
      <c r="E4" s="6">
        <f t="shared" ref="E4:E22" si="1">IF(B4,C4/B4-1,0)</f>
        <v>3.6441036830159312E-4</v>
      </c>
    </row>
    <row r="5" spans="1:5" x14ac:dyDescent="0.25">
      <c r="A5" s="3" t="s">
        <v>31</v>
      </c>
      <c r="B5" s="4">
        <v>78344152.673741132</v>
      </c>
      <c r="C5" s="4">
        <v>78576688.605361089</v>
      </c>
      <c r="D5" s="5">
        <f t="shared" si="0"/>
        <v>232535.93161995709</v>
      </c>
      <c r="E5" s="6">
        <f t="shared" si="1"/>
        <v>2.9681338515248346E-3</v>
      </c>
    </row>
    <row r="6" spans="1:5" x14ac:dyDescent="0.25">
      <c r="A6" s="3" t="s">
        <v>32</v>
      </c>
      <c r="B6" s="4">
        <v>822194.66830914828</v>
      </c>
      <c r="C6" s="4">
        <v>810235.47313374269</v>
      </c>
      <c r="D6" s="5">
        <f t="shared" si="0"/>
        <v>-11959.195175405592</v>
      </c>
      <c r="E6" s="6">
        <f t="shared" si="1"/>
        <v>-1.4545454545454306E-2</v>
      </c>
    </row>
    <row r="7" spans="1:5" x14ac:dyDescent="0.25">
      <c r="A7" s="3" t="s">
        <v>33</v>
      </c>
      <c r="B7" s="4">
        <v>19911513.227305945</v>
      </c>
      <c r="C7" s="4">
        <v>19927068.3457302</v>
      </c>
      <c r="D7" s="5">
        <f t="shared" si="0"/>
        <v>15555.118424255401</v>
      </c>
      <c r="E7" s="6">
        <f t="shared" si="1"/>
        <v>7.8121226883576256E-4</v>
      </c>
    </row>
    <row r="8" spans="1:5" x14ac:dyDescent="0.25">
      <c r="A8" s="3" t="s">
        <v>34</v>
      </c>
      <c r="B8" s="4">
        <v>31150305.047650166</v>
      </c>
      <c r="C8" s="4">
        <v>31123601.867584098</v>
      </c>
      <c r="D8" s="5">
        <f t="shared" si="0"/>
        <v>-26703.180066067725</v>
      </c>
      <c r="E8" s="6">
        <f t="shared" si="1"/>
        <v>-8.5723655114200437E-4</v>
      </c>
    </row>
    <row r="9" spans="1:5" x14ac:dyDescent="0.25">
      <c r="A9" s="3" t="s">
        <v>35</v>
      </c>
      <c r="B9" s="4">
        <v>14688.517050552467</v>
      </c>
      <c r="C9" s="4">
        <v>14362.105560540191</v>
      </c>
      <c r="D9" s="5">
        <f t="shared" si="0"/>
        <v>-326.41149001227677</v>
      </c>
      <c r="E9" s="6">
        <f t="shared" si="1"/>
        <v>-2.2222222222222254E-2</v>
      </c>
    </row>
    <row r="10" spans="1:5" x14ac:dyDescent="0.25">
      <c r="A10" s="3" t="s">
        <v>36</v>
      </c>
      <c r="B10" s="4">
        <v>14005192.567318263</v>
      </c>
      <c r="C10" s="4">
        <v>13984792.312775791</v>
      </c>
      <c r="D10" s="5">
        <f t="shared" si="0"/>
        <v>-20400.254542471841</v>
      </c>
      <c r="E10" s="6">
        <f t="shared" si="1"/>
        <v>-1.4566207815004395E-3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353875.66532074573</v>
      </c>
      <c r="C12" s="4">
        <v>357642.7650985865</v>
      </c>
      <c r="D12" s="5">
        <f t="shared" si="0"/>
        <v>3767.0997778407764</v>
      </c>
      <c r="E12" s="6">
        <f t="shared" si="1"/>
        <v>1.0645263709857966E-2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53580170.026190482</v>
      </c>
      <c r="C15" s="4">
        <v>53240747.56949807</v>
      </c>
      <c r="D15" s="5">
        <f t="shared" si="0"/>
        <v>-339422.4566924125</v>
      </c>
      <c r="E15" s="6">
        <f t="shared" si="1"/>
        <v>-6.3348521762155441E-3</v>
      </c>
    </row>
    <row r="16" spans="1:5" x14ac:dyDescent="0.25">
      <c r="A16" s="3" t="s">
        <v>47</v>
      </c>
      <c r="B16" s="4">
        <v>1240379.6536194868</v>
      </c>
      <c r="C16" s="4">
        <v>1216902.4056261408</v>
      </c>
      <c r="D16" s="5">
        <f t="shared" si="0"/>
        <v>-23477.247993346071</v>
      </c>
      <c r="E16" s="6">
        <f t="shared" si="1"/>
        <v>-1.8927469444406264E-2</v>
      </c>
    </row>
    <row r="17" spans="1:25" x14ac:dyDescent="0.25">
      <c r="A17" s="3" t="s">
        <v>48</v>
      </c>
      <c r="B17" s="4">
        <v>95675228.898068458</v>
      </c>
      <c r="C17" s="4">
        <v>95499386.637075186</v>
      </c>
      <c r="D17" s="5">
        <f t="shared" si="0"/>
        <v>-175842.26099327207</v>
      </c>
      <c r="E17" s="6">
        <f t="shared" si="1"/>
        <v>-1.8379079205612658E-3</v>
      </c>
    </row>
    <row r="18" spans="1:25" x14ac:dyDescent="0.25">
      <c r="A18" s="3" t="s">
        <v>39</v>
      </c>
      <c r="B18" s="4">
        <v>933143.67671592697</v>
      </c>
      <c r="C18" s="4">
        <v>933670.87653328071</v>
      </c>
      <c r="D18" s="5">
        <f t="shared" si="0"/>
        <v>527.19981735374313</v>
      </c>
      <c r="E18" s="6">
        <f t="shared" si="1"/>
        <v>5.6497175141245748E-4</v>
      </c>
    </row>
    <row r="19" spans="1:25" x14ac:dyDescent="0.25">
      <c r="A19" s="3" t="s">
        <v>40</v>
      </c>
      <c r="B19" s="4">
        <v>552309.51433980674</v>
      </c>
      <c r="C19" s="4">
        <v>557763.83758146211</v>
      </c>
      <c r="D19" s="5">
        <f t="shared" si="0"/>
        <v>5454.3232416553656</v>
      </c>
      <c r="E19" s="6">
        <f t="shared" si="1"/>
        <v>9.8754830399312432E-3</v>
      </c>
    </row>
    <row r="20" spans="1:25" x14ac:dyDescent="0.25">
      <c r="A20" s="3" t="s">
        <v>41</v>
      </c>
      <c r="B20" s="4">
        <v>14231.289854629713</v>
      </c>
      <c r="C20" s="4">
        <v>14391.577914134788</v>
      </c>
      <c r="D20" s="5">
        <f t="shared" si="0"/>
        <v>160.28805950507558</v>
      </c>
      <c r="E20" s="6">
        <f t="shared" si="1"/>
        <v>1.1263073209975438E-2</v>
      </c>
    </row>
    <row r="21" spans="1:25" x14ac:dyDescent="0.25">
      <c r="A21" s="3" t="s">
        <v>42</v>
      </c>
      <c r="B21" s="4">
        <v>122441.38141370982</v>
      </c>
      <c r="C21" s="4">
        <v>120538.64044379978</v>
      </c>
      <c r="D21" s="5">
        <f t="shared" si="0"/>
        <v>-1902.740969910039</v>
      </c>
      <c r="E21" s="6">
        <f t="shared" si="1"/>
        <v>-1.5540015540015717E-2</v>
      </c>
    </row>
    <row r="22" spans="1:25" x14ac:dyDescent="0.25">
      <c r="A22" s="3" t="s">
        <v>43</v>
      </c>
      <c r="B22" s="4">
        <v>6358527.4457999747</v>
      </c>
      <c r="C22" s="4">
        <v>6419227.6555858515</v>
      </c>
      <c r="D22" s="5">
        <f t="shared" si="0"/>
        <v>60700.209785876796</v>
      </c>
      <c r="E22" s="6">
        <f t="shared" si="1"/>
        <v>9.5462684250851026E-3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15085590.726220313</v>
      </c>
      <c r="C26" s="4">
        <v>5050687.4691101294</v>
      </c>
      <c r="D26" s="4">
        <v>7204847.5913332505</v>
      </c>
      <c r="E26" s="4">
        <v>10101275.660621079</v>
      </c>
      <c r="F26" s="4">
        <v>735103.88106583501</v>
      </c>
      <c r="G26" s="4">
        <v>9280917.9865131453</v>
      </c>
      <c r="H26" s="4">
        <v>3376985.3734544609</v>
      </c>
      <c r="I26" s="4">
        <v>766799.24347849295</v>
      </c>
      <c r="J26" s="4">
        <v>0</v>
      </c>
      <c r="K26" s="4">
        <v>0</v>
      </c>
      <c r="L26" s="4">
        <v>3089127.6616723416</v>
      </c>
      <c r="M26" s="4">
        <v>5836237.6685579233</v>
      </c>
      <c r="N26" s="4">
        <v>1953984.6330379304</v>
      </c>
      <c r="O26" s="4">
        <v>2787375.2955309912</v>
      </c>
      <c r="P26" s="4">
        <v>3907930.8580562822</v>
      </c>
      <c r="Q26" s="4">
        <v>284393.30211462441</v>
      </c>
      <c r="R26" s="4">
        <v>6893426.8702682629</v>
      </c>
      <c r="S26" s="4">
        <v>4488417.0079709701</v>
      </c>
      <c r="T26" s="4">
        <v>4840522.7794301258</v>
      </c>
      <c r="U26" s="4">
        <v>8973545.4846647456</v>
      </c>
      <c r="V26" s="4">
        <v>0</v>
      </c>
      <c r="W26" s="4">
        <v>32144371.686030731</v>
      </c>
      <c r="X26" s="4">
        <v>-30320.898167526593</v>
      </c>
      <c r="Y26" s="4">
        <v>126771220.28096412</v>
      </c>
    </row>
    <row r="27" spans="1:25" x14ac:dyDescent="0.25">
      <c r="A27" s="3" t="s">
        <v>31</v>
      </c>
      <c r="B27" s="4">
        <v>9468200.222395936</v>
      </c>
      <c r="C27" s="4">
        <v>3169973.3266104842</v>
      </c>
      <c r="D27" s="4">
        <v>4345366.6582710091</v>
      </c>
      <c r="E27" s="4">
        <v>6092251.904740816</v>
      </c>
      <c r="F27" s="4">
        <v>461374.75532159721</v>
      </c>
      <c r="G27" s="4">
        <v>5597480.1778255347</v>
      </c>
      <c r="H27" s="4">
        <v>2036717.5656747548</v>
      </c>
      <c r="I27" s="4">
        <v>454781.31448432215</v>
      </c>
      <c r="J27" s="4">
        <v>0</v>
      </c>
      <c r="K27" s="4">
        <v>0</v>
      </c>
      <c r="L27" s="4">
        <v>1978681.5937521816</v>
      </c>
      <c r="M27" s="4">
        <v>3663009.8081177822</v>
      </c>
      <c r="N27" s="4">
        <v>1226383.3795339426</v>
      </c>
      <c r="O27" s="4">
        <v>1681113.6557362378</v>
      </c>
      <c r="P27" s="4">
        <v>2356939.8572501638</v>
      </c>
      <c r="Q27" s="4">
        <v>178494.351013343</v>
      </c>
      <c r="R27" s="4">
        <v>4157543.5015898971</v>
      </c>
      <c r="S27" s="4">
        <v>2707040.9703481896</v>
      </c>
      <c r="T27" s="4">
        <v>2870867.8720576768</v>
      </c>
      <c r="U27" s="4">
        <v>5322124.2010982111</v>
      </c>
      <c r="V27" s="4">
        <v>0</v>
      </c>
      <c r="W27" s="4">
        <v>20589461.998292796</v>
      </c>
      <c r="X27" s="4">
        <v>-13654.440373732881</v>
      </c>
      <c r="Y27" s="4">
        <v>78344152.673741132</v>
      </c>
    </row>
    <row r="28" spans="1:25" x14ac:dyDescent="0.25">
      <c r="A28" s="3" t="s">
        <v>32</v>
      </c>
      <c r="B28" s="4">
        <v>103396.74345139504</v>
      </c>
      <c r="C28" s="4">
        <v>34617.446938227957</v>
      </c>
      <c r="D28" s="4">
        <v>60716.679103576433</v>
      </c>
      <c r="E28" s="4">
        <v>85125.452696661901</v>
      </c>
      <c r="F28" s="4">
        <v>5038.4070985420758</v>
      </c>
      <c r="G28" s="4">
        <v>78212.135930755088</v>
      </c>
      <c r="H28" s="4">
        <v>28458.52527181125</v>
      </c>
      <c r="I28" s="4">
        <v>0</v>
      </c>
      <c r="J28" s="4">
        <v>0</v>
      </c>
      <c r="K28" s="4">
        <v>0</v>
      </c>
      <c r="L28" s="4">
        <v>19146.196256893287</v>
      </c>
      <c r="M28" s="4">
        <v>40001.613452789526</v>
      </c>
      <c r="N28" s="4">
        <v>13392.624225117834</v>
      </c>
      <c r="O28" s="4">
        <v>23489.764247556275</v>
      </c>
      <c r="P28" s="4">
        <v>32932.908137153194</v>
      </c>
      <c r="Q28" s="4">
        <v>1949.2336648727569</v>
      </c>
      <c r="R28" s="4">
        <v>58092.274944097451</v>
      </c>
      <c r="S28" s="4">
        <v>37824.780011145005</v>
      </c>
      <c r="T28" s="4">
        <v>0</v>
      </c>
      <c r="U28" s="4">
        <v>0</v>
      </c>
      <c r="V28" s="4">
        <v>0</v>
      </c>
      <c r="W28" s="4">
        <v>199228.55778711644</v>
      </c>
      <c r="X28" s="4">
        <v>571.32509143687651</v>
      </c>
      <c r="Y28" s="4">
        <v>822194.66830914828</v>
      </c>
    </row>
    <row r="29" spans="1:25" x14ac:dyDescent="0.25">
      <c r="A29" s="3" t="s">
        <v>33</v>
      </c>
      <c r="B29" s="4">
        <v>2446053.9944625837</v>
      </c>
      <c r="C29" s="4">
        <v>818944.01636695431</v>
      </c>
      <c r="D29" s="4">
        <v>1168230.4359247563</v>
      </c>
      <c r="E29" s="4">
        <v>1637871.9353617583</v>
      </c>
      <c r="F29" s="4">
        <v>119193.46197698069</v>
      </c>
      <c r="G29" s="4">
        <v>1504854.9921039781</v>
      </c>
      <c r="H29" s="4">
        <v>547561.49175005581</v>
      </c>
      <c r="I29" s="4">
        <v>47765.304538483651</v>
      </c>
      <c r="J29" s="4">
        <v>0</v>
      </c>
      <c r="K29" s="4">
        <v>0</v>
      </c>
      <c r="L29" s="4">
        <v>500886.7861637717</v>
      </c>
      <c r="M29" s="4">
        <v>946317.09960130183</v>
      </c>
      <c r="N29" s="4">
        <v>316828.95310513629</v>
      </c>
      <c r="O29" s="4">
        <v>451959.13103020861</v>
      </c>
      <c r="P29" s="4">
        <v>633651.67853968171</v>
      </c>
      <c r="Q29" s="4">
        <v>46112.968677241442</v>
      </c>
      <c r="R29" s="4">
        <v>1117735.1048141606</v>
      </c>
      <c r="S29" s="4">
        <v>727774.63941658661</v>
      </c>
      <c r="T29" s="4">
        <v>301524.87323291448</v>
      </c>
      <c r="U29" s="4">
        <v>1366258.4396143546</v>
      </c>
      <c r="V29" s="4">
        <v>0</v>
      </c>
      <c r="W29" s="4">
        <v>5212051.0352600133</v>
      </c>
      <c r="X29" s="4">
        <v>-63.114634980684286</v>
      </c>
      <c r="Y29" s="4">
        <v>19911513.227305945</v>
      </c>
    </row>
    <row r="30" spans="1:25" x14ac:dyDescent="0.25">
      <c r="A30" s="3" t="s">
        <v>34</v>
      </c>
      <c r="B30" s="4">
        <v>3979343.6933604307</v>
      </c>
      <c r="C30" s="4">
        <v>1332292.6289127548</v>
      </c>
      <c r="D30" s="4">
        <v>1938813.0825487806</v>
      </c>
      <c r="E30" s="4">
        <v>2718237.2913483968</v>
      </c>
      <c r="F30" s="4">
        <v>193908.94570669695</v>
      </c>
      <c r="G30" s="4">
        <v>2497480.3397588874</v>
      </c>
      <c r="H30" s="4">
        <v>908741.41869499371</v>
      </c>
      <c r="I30" s="4">
        <v>41153.463257164367</v>
      </c>
      <c r="J30" s="4">
        <v>0</v>
      </c>
      <c r="K30" s="4">
        <v>0</v>
      </c>
      <c r="L30" s="4">
        <v>799035.63367233286</v>
      </c>
      <c r="M30" s="4">
        <v>1539508.5270981237</v>
      </c>
      <c r="N30" s="4">
        <v>515430.68929265894</v>
      </c>
      <c r="O30" s="4">
        <v>750078.27999713691</v>
      </c>
      <c r="P30" s="4">
        <v>1051618.0081879466</v>
      </c>
      <c r="Q30" s="4">
        <v>75018.520238439756</v>
      </c>
      <c r="R30" s="4">
        <v>1855010.2594461972</v>
      </c>
      <c r="S30" s="4">
        <v>1207825.9123005592</v>
      </c>
      <c r="T30" s="4">
        <v>259786.7408489848</v>
      </c>
      <c r="U30" s="4">
        <v>1177136.1459479355</v>
      </c>
      <c r="V30" s="4">
        <v>0</v>
      </c>
      <c r="W30" s="4">
        <v>8314482.6670070039</v>
      </c>
      <c r="X30" s="4">
        <v>-4597.1999752583552</v>
      </c>
      <c r="Y30" s="4">
        <v>31150305.047650166</v>
      </c>
    </row>
    <row r="31" spans="1:25" x14ac:dyDescent="0.25">
      <c r="A31" s="3" t="s">
        <v>35</v>
      </c>
      <c r="B31" s="4">
        <v>1676.2314233406457</v>
      </c>
      <c r="C31" s="4">
        <v>561.20580220171564</v>
      </c>
      <c r="D31" s="4">
        <v>1195.4614698365694</v>
      </c>
      <c r="E31" s="4">
        <v>1676.0501447659133</v>
      </c>
      <c r="F31" s="4">
        <v>81.680873306506925</v>
      </c>
      <c r="G31" s="4">
        <v>1539.9326241037866</v>
      </c>
      <c r="H31" s="4">
        <v>560.32495441300694</v>
      </c>
      <c r="I31" s="4">
        <v>0</v>
      </c>
      <c r="J31" s="4">
        <v>0</v>
      </c>
      <c r="K31" s="4">
        <v>0</v>
      </c>
      <c r="L31" s="4">
        <v>304.74933720099011</v>
      </c>
      <c r="M31" s="4">
        <v>648.49200483196682</v>
      </c>
      <c r="N31" s="4">
        <v>217.11648566270969</v>
      </c>
      <c r="O31" s="4">
        <v>462.4941368350307</v>
      </c>
      <c r="P31" s="4">
        <v>648.42187268629516</v>
      </c>
      <c r="Q31" s="4">
        <v>31.600286541220662</v>
      </c>
      <c r="R31" s="4">
        <v>1143.789110605856</v>
      </c>
      <c r="S31" s="4">
        <v>744.7388061397578</v>
      </c>
      <c r="T31" s="4">
        <v>0</v>
      </c>
      <c r="U31" s="4">
        <v>0</v>
      </c>
      <c r="V31" s="4">
        <v>0</v>
      </c>
      <c r="W31" s="4">
        <v>3171.1139968741054</v>
      </c>
      <c r="X31" s="4">
        <v>25.113721206388814</v>
      </c>
      <c r="Y31" s="4">
        <v>14688.517050552467</v>
      </c>
    </row>
    <row r="32" spans="1:25" x14ac:dyDescent="0.25">
      <c r="A32" s="3" t="s">
        <v>36</v>
      </c>
      <c r="B32" s="4">
        <v>1791130.6525198931</v>
      </c>
      <c r="C32" s="4">
        <v>599674.30552769941</v>
      </c>
      <c r="D32" s="4">
        <v>860207.24033669336</v>
      </c>
      <c r="E32" s="4">
        <v>1206020.0232903382</v>
      </c>
      <c r="F32" s="4">
        <v>87279.783606673867</v>
      </c>
      <c r="G32" s="4">
        <v>1108075.1879572112</v>
      </c>
      <c r="H32" s="4">
        <v>403187.88592432794</v>
      </c>
      <c r="I32" s="4">
        <v>78887.823746497219</v>
      </c>
      <c r="J32" s="4">
        <v>0</v>
      </c>
      <c r="K32" s="4">
        <v>0</v>
      </c>
      <c r="L32" s="4">
        <v>360723.11562849267</v>
      </c>
      <c r="M32" s="4">
        <v>692943.64226494194</v>
      </c>
      <c r="N32" s="4">
        <v>231998.98726564186</v>
      </c>
      <c r="O32" s="4">
        <v>332792.66221198346</v>
      </c>
      <c r="P32" s="4">
        <v>466578.9770319254</v>
      </c>
      <c r="Q32" s="4">
        <v>33766.364873169303</v>
      </c>
      <c r="R32" s="4">
        <v>823025.83494885184</v>
      </c>
      <c r="S32" s="4">
        <v>535884.86903614271</v>
      </c>
      <c r="T32" s="4">
        <v>497989.93819077627</v>
      </c>
      <c r="U32" s="4">
        <v>138876.07417437414</v>
      </c>
      <c r="V32" s="4">
        <v>0</v>
      </c>
      <c r="W32" s="4">
        <v>3753557.3710243097</v>
      </c>
      <c r="X32" s="4">
        <v>2591.8277583178606</v>
      </c>
      <c r="Y32" s="4">
        <v>14005192.567318263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48656.798134635421</v>
      </c>
      <c r="C34" s="4">
        <v>16199.535416714427</v>
      </c>
      <c r="D34" s="4">
        <v>23001.657741784915</v>
      </c>
      <c r="E34" s="4">
        <v>26743.499558777745</v>
      </c>
      <c r="F34" s="4">
        <v>2099.9999058337498</v>
      </c>
      <c r="G34" s="4">
        <v>19664.369258758783</v>
      </c>
      <c r="H34" s="4">
        <v>0</v>
      </c>
      <c r="I34" s="4">
        <v>0</v>
      </c>
      <c r="J34" s="4">
        <v>0</v>
      </c>
      <c r="K34" s="4">
        <v>0</v>
      </c>
      <c r="L34" s="4">
        <v>9702.8891976862633</v>
      </c>
      <c r="M34" s="4">
        <v>18824.097992477316</v>
      </c>
      <c r="N34" s="4">
        <v>6267.1950027014227</v>
      </c>
      <c r="O34" s="4">
        <v>9521.6743770167523</v>
      </c>
      <c r="P34" s="4">
        <v>15957.531875184688</v>
      </c>
      <c r="Q34" s="4">
        <v>1253.045262889987</v>
      </c>
      <c r="R34" s="4">
        <v>21006.283560707816</v>
      </c>
      <c r="S34" s="4">
        <v>0</v>
      </c>
      <c r="T34" s="4">
        <v>0</v>
      </c>
      <c r="U34" s="4">
        <v>0</v>
      </c>
      <c r="V34" s="4">
        <v>33967.707693149816</v>
      </c>
      <c r="W34" s="4">
        <v>100964.83893124445</v>
      </c>
      <c r="X34" s="4">
        <v>44.541411182189066</v>
      </c>
      <c r="Y34" s="4">
        <v>353875.66532074573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6042120.1817026371</v>
      </c>
      <c r="C37" s="4">
        <v>2022914.5309862783</v>
      </c>
      <c r="D37" s="4">
        <v>2903891.735358885</v>
      </c>
      <c r="E37" s="4">
        <v>4071288.1897382881</v>
      </c>
      <c r="F37" s="4">
        <v>294425.72558434063</v>
      </c>
      <c r="G37" s="4">
        <v>4402784.8996817116</v>
      </c>
      <c r="H37" s="4">
        <v>2565724.6320742704</v>
      </c>
      <c r="I37" s="4">
        <v>625462.29862317222</v>
      </c>
      <c r="J37" s="4">
        <v>0</v>
      </c>
      <c r="K37" s="4">
        <v>0</v>
      </c>
      <c r="L37" s="4">
        <v>1215967.1684571283</v>
      </c>
      <c r="M37" s="4">
        <v>2337545.1477094502</v>
      </c>
      <c r="N37" s="4">
        <v>782615.02650306467</v>
      </c>
      <c r="O37" s="4">
        <v>1123443.0682159851</v>
      </c>
      <c r="P37" s="4">
        <v>1575079.552649304</v>
      </c>
      <c r="Q37" s="4">
        <v>113905.94783014877</v>
      </c>
      <c r="R37" s="4">
        <v>3270180.3609924926</v>
      </c>
      <c r="S37" s="4">
        <v>3410154.5617865594</v>
      </c>
      <c r="T37" s="4">
        <v>3948314.4120304682</v>
      </c>
      <c r="U37" s="4">
        <v>239128.66674326407</v>
      </c>
      <c r="V37" s="4">
        <v>0</v>
      </c>
      <c r="W37" s="4">
        <v>12652925.000754504</v>
      </c>
      <c r="X37" s="4">
        <v>-17701.081231466596</v>
      </c>
      <c r="Y37" s="4">
        <v>53580170.026190482</v>
      </c>
    </row>
    <row r="38" spans="1:25" x14ac:dyDescent="0.25">
      <c r="A38" s="3" t="s">
        <v>47</v>
      </c>
      <c r="B38" s="4">
        <v>125420.50250616053</v>
      </c>
      <c r="C38" s="4">
        <v>41991.047740433649</v>
      </c>
      <c r="D38" s="4">
        <v>60142.296304272058</v>
      </c>
      <c r="E38" s="4">
        <v>84320.16168710991</v>
      </c>
      <c r="F38" s="4">
        <v>6111.6001242999255</v>
      </c>
      <c r="G38" s="4">
        <v>196255.92595944589</v>
      </c>
      <c r="H38" s="4">
        <v>71410.327338514486</v>
      </c>
      <c r="I38" s="4">
        <v>0</v>
      </c>
      <c r="J38" s="4">
        <v>0</v>
      </c>
      <c r="K38" s="4">
        <v>0</v>
      </c>
      <c r="L38" s="4">
        <v>25325.378650924376</v>
      </c>
      <c r="M38" s="4">
        <v>48522.05488139447</v>
      </c>
      <c r="N38" s="4">
        <v>16245.285916379555</v>
      </c>
      <c r="O38" s="4">
        <v>23267.549911352293</v>
      </c>
      <c r="P38" s="4">
        <v>32621.361190839085</v>
      </c>
      <c r="Q38" s="4">
        <v>2364.4251993796006</v>
      </c>
      <c r="R38" s="4">
        <v>145769.61841750963</v>
      </c>
      <c r="S38" s="4">
        <v>94912.856386786792</v>
      </c>
      <c r="T38" s="4">
        <v>0</v>
      </c>
      <c r="U38" s="4">
        <v>2092.9788746779996</v>
      </c>
      <c r="V38" s="4">
        <v>0</v>
      </c>
      <c r="W38" s="4">
        <v>263526.9479293949</v>
      </c>
      <c r="X38" s="4">
        <v>79.334600611581351</v>
      </c>
      <c r="Y38" s="4">
        <v>1240379.6536194868</v>
      </c>
    </row>
    <row r="39" spans="1:25" x14ac:dyDescent="0.25">
      <c r="A39" s="3" t="s">
        <v>48</v>
      </c>
      <c r="B39" s="4">
        <v>12446196.990827655</v>
      </c>
      <c r="C39" s="4">
        <v>4095426.9566092603</v>
      </c>
      <c r="D39" s="4">
        <v>6591547.0652513783</v>
      </c>
      <c r="E39" s="4">
        <v>10653670.208385952</v>
      </c>
      <c r="F39" s="4">
        <v>836566.1489149112</v>
      </c>
      <c r="G39" s="4">
        <v>7833593.5234765364</v>
      </c>
      <c r="H39" s="4">
        <v>0</v>
      </c>
      <c r="I39" s="4">
        <v>0</v>
      </c>
      <c r="J39" s="4">
        <v>0</v>
      </c>
      <c r="K39" s="4">
        <v>0</v>
      </c>
      <c r="L39" s="4">
        <v>2473810.2369171269</v>
      </c>
      <c r="M39" s="4">
        <v>4815122.259806945</v>
      </c>
      <c r="N39" s="4">
        <v>1584418.2376926451</v>
      </c>
      <c r="O39" s="4">
        <v>2728610.4984550425</v>
      </c>
      <c r="P39" s="4">
        <v>6356919.8026749976</v>
      </c>
      <c r="Q39" s="4">
        <v>499169.18904611416</v>
      </c>
      <c r="R39" s="4">
        <v>8368165.0139974607</v>
      </c>
      <c r="S39" s="4">
        <v>0</v>
      </c>
      <c r="T39" s="4">
        <v>0</v>
      </c>
      <c r="U39" s="4">
        <v>0</v>
      </c>
      <c r="V39" s="4">
        <v>643168.09670156322</v>
      </c>
      <c r="W39" s="4">
        <v>25741595.830689341</v>
      </c>
      <c r="X39" s="4">
        <v>7248.8386215343025</v>
      </c>
      <c r="Y39" s="4">
        <v>95675228.898068458</v>
      </c>
    </row>
    <row r="40" spans="1:25" x14ac:dyDescent="0.25">
      <c r="A40" s="3" t="s">
        <v>39</v>
      </c>
      <c r="B40" s="4">
        <v>81704.883138506106</v>
      </c>
      <c r="C40" s="4">
        <v>27354.966532103008</v>
      </c>
      <c r="D40" s="4">
        <v>38949.661406882078</v>
      </c>
      <c r="E40" s="4">
        <v>54607.854194173735</v>
      </c>
      <c r="F40" s="4">
        <v>3981.3871254476708</v>
      </c>
      <c r="G40" s="4">
        <v>50172.971535798388</v>
      </c>
      <c r="H40" s="4">
        <v>18256.102603789361</v>
      </c>
      <c r="I40" s="4">
        <v>4266.4385199622311</v>
      </c>
      <c r="J40" s="4">
        <v>0</v>
      </c>
      <c r="K40" s="4">
        <v>0</v>
      </c>
      <c r="L40" s="4">
        <v>16746.369535256101</v>
      </c>
      <c r="M40" s="4">
        <v>31609.575344587571</v>
      </c>
      <c r="N40" s="4">
        <v>10582.952235295134</v>
      </c>
      <c r="O40" s="4">
        <v>15068.649627708463</v>
      </c>
      <c r="P40" s="4">
        <v>21126.412709395223</v>
      </c>
      <c r="Q40" s="4">
        <v>1540.2990798538715</v>
      </c>
      <c r="R40" s="4">
        <v>37266.10995255856</v>
      </c>
      <c r="S40" s="4">
        <v>24264.541407323413</v>
      </c>
      <c r="T40" s="4">
        <v>26932.463768783782</v>
      </c>
      <c r="U40" s="4">
        <v>294630.66202642495</v>
      </c>
      <c r="V40" s="4">
        <v>0</v>
      </c>
      <c r="W40" s="4">
        <v>174256.80829308197</v>
      </c>
      <c r="X40" s="4">
        <v>-175.43232100464283</v>
      </c>
      <c r="Y40" s="4">
        <v>933143.67671592697</v>
      </c>
    </row>
    <row r="41" spans="1:25" x14ac:dyDescent="0.25">
      <c r="A41" s="3" t="s">
        <v>40</v>
      </c>
      <c r="B41" s="4">
        <v>56414.347145149943</v>
      </c>
      <c r="C41" s="4">
        <v>18887.641947543863</v>
      </c>
      <c r="D41" s="4">
        <v>22387.090137348518</v>
      </c>
      <c r="E41" s="4">
        <v>31386.946892332817</v>
      </c>
      <c r="F41" s="4">
        <v>2749.0077310738106</v>
      </c>
      <c r="G41" s="4">
        <v>28837.910155287645</v>
      </c>
      <c r="H41" s="4">
        <v>10493.056930027673</v>
      </c>
      <c r="I41" s="4">
        <v>2452.2201287987041</v>
      </c>
      <c r="J41" s="4">
        <v>0</v>
      </c>
      <c r="K41" s="4">
        <v>0</v>
      </c>
      <c r="L41" s="4">
        <v>12647.402643096566</v>
      </c>
      <c r="M41" s="4">
        <v>21825.299640627327</v>
      </c>
      <c r="N41" s="4">
        <v>7307.1561734002407</v>
      </c>
      <c r="O41" s="4">
        <v>8661.0051353110539</v>
      </c>
      <c r="P41" s="4">
        <v>12142.824572038211</v>
      </c>
      <c r="Q41" s="4">
        <v>1063.5223215597407</v>
      </c>
      <c r="R41" s="4">
        <v>21419.435559685229</v>
      </c>
      <c r="S41" s="4">
        <v>13946.526259948278</v>
      </c>
      <c r="T41" s="4">
        <v>15479.967533327554</v>
      </c>
      <c r="U41" s="4">
        <v>132530.46647900788</v>
      </c>
      <c r="V41" s="4">
        <v>0</v>
      </c>
      <c r="W41" s="4">
        <v>131604.40614568058</v>
      </c>
      <c r="X41" s="4">
        <v>73.280808561183349</v>
      </c>
      <c r="Y41" s="4">
        <v>552309.51433980674</v>
      </c>
    </row>
    <row r="42" spans="1:25" x14ac:dyDescent="0.25">
      <c r="A42" s="3" t="s">
        <v>41</v>
      </c>
      <c r="B42" s="4">
        <v>1644.3679375733332</v>
      </c>
      <c r="C42" s="4">
        <v>550.53784022344064</v>
      </c>
      <c r="D42" s="4">
        <v>638.05014654358069</v>
      </c>
      <c r="E42" s="4">
        <v>894.55333146661587</v>
      </c>
      <c r="F42" s="4">
        <v>80.128201457129066</v>
      </c>
      <c r="G42" s="4">
        <v>821.9037261075307</v>
      </c>
      <c r="H42" s="4">
        <v>299.06059567450535</v>
      </c>
      <c r="I42" s="4">
        <v>69.890253844416947</v>
      </c>
      <c r="J42" s="4">
        <v>0</v>
      </c>
      <c r="K42" s="4">
        <v>0</v>
      </c>
      <c r="L42" s="4">
        <v>366.15246011459732</v>
      </c>
      <c r="M42" s="4">
        <v>636.1648192903674</v>
      </c>
      <c r="N42" s="4">
        <v>212.98931804466363</v>
      </c>
      <c r="O42" s="4">
        <v>246.84564013884969</v>
      </c>
      <c r="P42" s="4">
        <v>346.08030566314585</v>
      </c>
      <c r="Q42" s="4">
        <v>30.999596644569934</v>
      </c>
      <c r="R42" s="4">
        <v>610.47120969677724</v>
      </c>
      <c r="S42" s="4">
        <v>397.48726026203536</v>
      </c>
      <c r="T42" s="4">
        <v>441.19157481086228</v>
      </c>
      <c r="U42" s="4">
        <v>2132.8218010741243</v>
      </c>
      <c r="V42" s="4">
        <v>0</v>
      </c>
      <c r="W42" s="4">
        <v>3810.0532126621301</v>
      </c>
      <c r="X42" s="4">
        <v>1.5406233370360924</v>
      </c>
      <c r="Y42" s="4">
        <v>14231.289854629713</v>
      </c>
    </row>
    <row r="43" spans="1:25" x14ac:dyDescent="0.25">
      <c r="A43" s="3" t="s">
        <v>42</v>
      </c>
      <c r="B43" s="4">
        <v>7902.3891569013231</v>
      </c>
      <c r="C43" s="4">
        <v>2645.7364922025367</v>
      </c>
      <c r="D43" s="4">
        <v>5359.6117241000829</v>
      </c>
      <c r="E43" s="4">
        <v>7514.2346555887616</v>
      </c>
      <c r="F43" s="4">
        <v>385.07454194909036</v>
      </c>
      <c r="G43" s="4">
        <v>6903.9790530423234</v>
      </c>
      <c r="H43" s="4">
        <v>2512.1045477010239</v>
      </c>
      <c r="I43" s="4">
        <v>587.07709093721337</v>
      </c>
      <c r="J43" s="4">
        <v>0</v>
      </c>
      <c r="K43" s="4">
        <v>0</v>
      </c>
      <c r="L43" s="4">
        <v>1234.8696335707523</v>
      </c>
      <c r="M43" s="4">
        <v>3057.2366774440911</v>
      </c>
      <c r="N43" s="4">
        <v>1023.5692626893583</v>
      </c>
      <c r="O43" s="4">
        <v>2073.4996991977091</v>
      </c>
      <c r="P43" s="4">
        <v>2907.0694110179079</v>
      </c>
      <c r="Q43" s="4">
        <v>148.97570719718516</v>
      </c>
      <c r="R43" s="4">
        <v>5127.9490655095851</v>
      </c>
      <c r="S43" s="4">
        <v>3338.8870636914976</v>
      </c>
      <c r="T43" s="4">
        <v>3706.0026547129182</v>
      </c>
      <c r="U43" s="4">
        <v>53168.249796011623</v>
      </c>
      <c r="V43" s="4">
        <v>0</v>
      </c>
      <c r="W43" s="4">
        <v>12849.617378325465</v>
      </c>
      <c r="X43" s="4">
        <v>-4.752198080623991</v>
      </c>
      <c r="Y43" s="4">
        <v>122441.38141370982</v>
      </c>
    </row>
    <row r="44" spans="1:25" x14ac:dyDescent="0.25">
      <c r="A44" s="3" t="s">
        <v>43</v>
      </c>
      <c r="B44" s="4">
        <v>655869.68059457152</v>
      </c>
      <c r="C44" s="4">
        <v>219586.54700810864</v>
      </c>
      <c r="D44" s="4">
        <v>262062.27478864469</v>
      </c>
      <c r="E44" s="4">
        <v>367414.19500307209</v>
      </c>
      <c r="F44" s="4">
        <v>31959.792389202448</v>
      </c>
      <c r="G44" s="4">
        <v>337575.28508974472</v>
      </c>
      <c r="H44" s="4">
        <v>122831.25460696829</v>
      </c>
      <c r="I44" s="4">
        <v>28705.579032059231</v>
      </c>
      <c r="J44" s="4">
        <v>0</v>
      </c>
      <c r="K44" s="4">
        <v>0</v>
      </c>
      <c r="L44" s="4">
        <v>146231.61970818281</v>
      </c>
      <c r="M44" s="4">
        <v>253739.5720870221</v>
      </c>
      <c r="N44" s="4">
        <v>84952.54182720244</v>
      </c>
      <c r="O44" s="4">
        <v>101385.33832626852</v>
      </c>
      <c r="P44" s="4">
        <v>142143.36075767793</v>
      </c>
      <c r="Q44" s="4">
        <v>12364.44416438758</v>
      </c>
      <c r="R44" s="4">
        <v>250734.95362826626</v>
      </c>
      <c r="S44" s="4">
        <v>163257.41195744739</v>
      </c>
      <c r="T44" s="4">
        <v>181207.80684535418</v>
      </c>
      <c r="U44" s="4">
        <v>1474776.3620019536</v>
      </c>
      <c r="V44" s="4">
        <v>0</v>
      </c>
      <c r="W44" s="4">
        <v>1521634.600755034</v>
      </c>
      <c r="X44" s="4">
        <v>94.825228806806024</v>
      </c>
      <c r="Y44" s="4">
        <v>6358527.4457999747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12904962.555195952</v>
      </c>
      <c r="C48" s="4">
        <v>4320608.5760749085</v>
      </c>
      <c r="D48" s="4">
        <v>6163383.9913503313</v>
      </c>
      <c r="E48" s="4">
        <v>8641132.2251672894</v>
      </c>
      <c r="F48" s="4">
        <v>628844.32114715385</v>
      </c>
      <c r="G48" s="4">
        <v>7939357.5808486063</v>
      </c>
      <c r="H48" s="4">
        <v>2888840.7875289833</v>
      </c>
      <c r="I48" s="4">
        <v>655958.10625056294</v>
      </c>
      <c r="J48" s="4">
        <v>0</v>
      </c>
      <c r="K48" s="4">
        <v>0</v>
      </c>
      <c r="L48" s="4">
        <v>3089127.6616723416</v>
      </c>
      <c r="M48" s="4">
        <v>5836237.6685579233</v>
      </c>
      <c r="N48" s="4">
        <v>1953984.6330379304</v>
      </c>
      <c r="O48" s="4">
        <v>2787375.2955309912</v>
      </c>
      <c r="P48" s="4">
        <v>3907930.8580562822</v>
      </c>
      <c r="Q48" s="4">
        <v>284393.30211462441</v>
      </c>
      <c r="R48" s="4">
        <v>6893426.8702682629</v>
      </c>
      <c r="S48" s="4">
        <v>4488417.0079709701</v>
      </c>
      <c r="T48" s="4">
        <v>4840522.7794301258</v>
      </c>
      <c r="U48" s="4">
        <v>8973545.4846647456</v>
      </c>
      <c r="V48" s="4">
        <v>0</v>
      </c>
      <c r="W48" s="4">
        <v>39613650.926021121</v>
      </c>
      <c r="X48" s="4">
        <v>5716.3971476231691</v>
      </c>
      <c r="Y48" s="4">
        <v>126817417.02803674</v>
      </c>
    </row>
    <row r="49" spans="1:25" x14ac:dyDescent="0.25">
      <c r="A49" s="3" t="s">
        <v>31</v>
      </c>
      <c r="B49" s="4">
        <v>8099568.0946550071</v>
      </c>
      <c r="C49" s="4">
        <v>2711752.4148242497</v>
      </c>
      <c r="D49" s="4">
        <v>3717242.1704452755</v>
      </c>
      <c r="E49" s="4">
        <v>5211614.4560949309</v>
      </c>
      <c r="F49" s="4">
        <v>394682.84997213911</v>
      </c>
      <c r="G49" s="4">
        <v>4788362.1801258149</v>
      </c>
      <c r="H49" s="4">
        <v>1742309.2272322264</v>
      </c>
      <c r="I49" s="4">
        <v>389042.49364409398</v>
      </c>
      <c r="J49" s="4">
        <v>0</v>
      </c>
      <c r="K49" s="4">
        <v>0</v>
      </c>
      <c r="L49" s="4">
        <v>1978681.5937521816</v>
      </c>
      <c r="M49" s="4">
        <v>3663009.8081177822</v>
      </c>
      <c r="N49" s="4">
        <v>1226383.3795339426</v>
      </c>
      <c r="O49" s="4">
        <v>1681113.6557362378</v>
      </c>
      <c r="P49" s="4">
        <v>2356939.8572501638</v>
      </c>
      <c r="Q49" s="4">
        <v>178494.351013343</v>
      </c>
      <c r="R49" s="4">
        <v>4157543.5015898971</v>
      </c>
      <c r="S49" s="4">
        <v>2707040.9703481896</v>
      </c>
      <c r="T49" s="4">
        <v>2870867.8720576768</v>
      </c>
      <c r="U49" s="4">
        <v>5322124.2010982111</v>
      </c>
      <c r="V49" s="4">
        <v>0</v>
      </c>
      <c r="W49" s="4">
        <v>25373765.843723152</v>
      </c>
      <c r="X49" s="4">
        <v>6149.6841465763573</v>
      </c>
      <c r="Y49" s="4">
        <v>78576688.605361089</v>
      </c>
    </row>
    <row r="50" spans="1:25" x14ac:dyDescent="0.25">
      <c r="A50" s="3" t="s">
        <v>32</v>
      </c>
      <c r="B50" s="4">
        <v>88450.70284521571</v>
      </c>
      <c r="C50" s="4">
        <v>29613.481142494453</v>
      </c>
      <c r="D50" s="4">
        <v>51940.058863297781</v>
      </c>
      <c r="E50" s="4">
        <v>72820.534474341024</v>
      </c>
      <c r="F50" s="4">
        <v>4310.1033379824275</v>
      </c>
      <c r="G50" s="4">
        <v>66906.540411041322</v>
      </c>
      <c r="H50" s="4">
        <v>24344.834065429899</v>
      </c>
      <c r="I50" s="4">
        <v>0</v>
      </c>
      <c r="J50" s="4">
        <v>0</v>
      </c>
      <c r="K50" s="4">
        <v>0</v>
      </c>
      <c r="L50" s="4">
        <v>19146.196256893287</v>
      </c>
      <c r="M50" s="4">
        <v>40001.613452789526</v>
      </c>
      <c r="N50" s="4">
        <v>13392.624225117834</v>
      </c>
      <c r="O50" s="4">
        <v>23489.764247556275</v>
      </c>
      <c r="P50" s="4">
        <v>32932.908137153194</v>
      </c>
      <c r="Q50" s="4">
        <v>1949.2336648727569</v>
      </c>
      <c r="R50" s="4">
        <v>58092.274944097451</v>
      </c>
      <c r="S50" s="4">
        <v>37824.780011145005</v>
      </c>
      <c r="T50" s="4">
        <v>0</v>
      </c>
      <c r="U50" s="4">
        <v>0</v>
      </c>
      <c r="V50" s="4">
        <v>0</v>
      </c>
      <c r="W50" s="4">
        <v>245522.62585064711</v>
      </c>
      <c r="X50" s="4">
        <v>-502.80279633249722</v>
      </c>
      <c r="Y50" s="4">
        <v>810235.47313374269</v>
      </c>
    </row>
    <row r="51" spans="1:25" x14ac:dyDescent="0.25">
      <c r="A51" s="3" t="s">
        <v>33</v>
      </c>
      <c r="B51" s="4">
        <v>2092475.9115771146</v>
      </c>
      <c r="C51" s="4">
        <v>700565.33136937639</v>
      </c>
      <c r="D51" s="4">
        <v>999362.25932774553</v>
      </c>
      <c r="E51" s="4">
        <v>1401116.8922481823</v>
      </c>
      <c r="F51" s="4">
        <v>101963.99939205426</v>
      </c>
      <c r="G51" s="4">
        <v>1287327.6013213983</v>
      </c>
      <c r="H51" s="4">
        <v>468411.25919052103</v>
      </c>
      <c r="I51" s="4">
        <v>40860.810669832063</v>
      </c>
      <c r="J51" s="4">
        <v>0</v>
      </c>
      <c r="K51" s="4">
        <v>0</v>
      </c>
      <c r="L51" s="4">
        <v>500886.7861637717</v>
      </c>
      <c r="M51" s="4">
        <v>946317.09960130183</v>
      </c>
      <c r="N51" s="4">
        <v>316828.95310513629</v>
      </c>
      <c r="O51" s="4">
        <v>451959.13103020861</v>
      </c>
      <c r="P51" s="4">
        <v>633651.67853968171</v>
      </c>
      <c r="Q51" s="4">
        <v>46112.968677241442</v>
      </c>
      <c r="R51" s="4">
        <v>1117735.1048141606</v>
      </c>
      <c r="S51" s="4">
        <v>727774.63941658661</v>
      </c>
      <c r="T51" s="4">
        <v>301524.87323291448</v>
      </c>
      <c r="U51" s="4">
        <v>1366258.4396143546</v>
      </c>
      <c r="V51" s="4">
        <v>0</v>
      </c>
      <c r="W51" s="4">
        <v>6423157.7563895574</v>
      </c>
      <c r="X51" s="4">
        <v>2776.8500490612687</v>
      </c>
      <c r="Y51" s="4">
        <v>19927068.3457302</v>
      </c>
    </row>
    <row r="52" spans="1:25" x14ac:dyDescent="0.25">
      <c r="A52" s="3" t="s">
        <v>34</v>
      </c>
      <c r="B52" s="4">
        <v>3404127.97145651</v>
      </c>
      <c r="C52" s="4">
        <v>1139709.1967236749</v>
      </c>
      <c r="D52" s="4">
        <v>1658556.8762864652</v>
      </c>
      <c r="E52" s="4">
        <v>2325315.0040732459</v>
      </c>
      <c r="F52" s="4">
        <v>165879.33007575499</v>
      </c>
      <c r="G52" s="4">
        <v>2136468.5580994594</v>
      </c>
      <c r="H52" s="4">
        <v>777382.48328793142</v>
      </c>
      <c r="I52" s="4">
        <v>35204.713689286276</v>
      </c>
      <c r="J52" s="4">
        <v>0</v>
      </c>
      <c r="K52" s="4">
        <v>0</v>
      </c>
      <c r="L52" s="4">
        <v>799035.63367233286</v>
      </c>
      <c r="M52" s="4">
        <v>1539508.5270981237</v>
      </c>
      <c r="N52" s="4">
        <v>515430.68929265894</v>
      </c>
      <c r="O52" s="4">
        <v>750078.27999713691</v>
      </c>
      <c r="P52" s="4">
        <v>1051618.0081879466</v>
      </c>
      <c r="Q52" s="4">
        <v>75018.520238439756</v>
      </c>
      <c r="R52" s="4">
        <v>1855010.2594461972</v>
      </c>
      <c r="S52" s="4">
        <v>1207825.9123005592</v>
      </c>
      <c r="T52" s="4">
        <v>259786.7408489848</v>
      </c>
      <c r="U52" s="4">
        <v>1177136.1459479355</v>
      </c>
      <c r="V52" s="4">
        <v>0</v>
      </c>
      <c r="W52" s="4">
        <v>10246490.963281279</v>
      </c>
      <c r="X52" s="4">
        <v>4018.0535801755286</v>
      </c>
      <c r="Y52" s="4">
        <v>31123601.867584098</v>
      </c>
    </row>
    <row r="53" spans="1:25" x14ac:dyDescent="0.25">
      <c r="A53" s="3" t="s">
        <v>35</v>
      </c>
      <c r="B53" s="4">
        <v>1433.9315009027591</v>
      </c>
      <c r="C53" s="4">
        <v>480.08327911109967</v>
      </c>
      <c r="D53" s="4">
        <v>1022.6570364000429</v>
      </c>
      <c r="E53" s="4">
        <v>1433.7764262184837</v>
      </c>
      <c r="F53" s="4">
        <v>69.873870412251136</v>
      </c>
      <c r="G53" s="4">
        <v>1317.3347475908299</v>
      </c>
      <c r="H53" s="4">
        <v>479.329758222431</v>
      </c>
      <c r="I53" s="4">
        <v>0</v>
      </c>
      <c r="J53" s="4">
        <v>0</v>
      </c>
      <c r="K53" s="4">
        <v>0</v>
      </c>
      <c r="L53" s="4">
        <v>304.74933720099011</v>
      </c>
      <c r="M53" s="4">
        <v>648.49200483196682</v>
      </c>
      <c r="N53" s="4">
        <v>217.11648566270969</v>
      </c>
      <c r="O53" s="4">
        <v>462.4941368350307</v>
      </c>
      <c r="P53" s="4">
        <v>648.42187268629516</v>
      </c>
      <c r="Q53" s="4">
        <v>31.600286541220662</v>
      </c>
      <c r="R53" s="4">
        <v>1143.789110605856</v>
      </c>
      <c r="S53" s="4">
        <v>744.7388061397578</v>
      </c>
      <c r="T53" s="4">
        <v>0</v>
      </c>
      <c r="U53" s="4">
        <v>0</v>
      </c>
      <c r="V53" s="4">
        <v>0</v>
      </c>
      <c r="W53" s="4">
        <v>3907.9750615683051</v>
      </c>
      <c r="X53" s="4">
        <v>15.741839610157536</v>
      </c>
      <c r="Y53" s="4">
        <v>14362.105560540191</v>
      </c>
    </row>
    <row r="54" spans="1:25" x14ac:dyDescent="0.25">
      <c r="A54" s="3" t="s">
        <v>36</v>
      </c>
      <c r="B54" s="4">
        <v>1532222.0005649212</v>
      </c>
      <c r="C54" s="4">
        <v>512991.14490076329</v>
      </c>
      <c r="D54" s="4">
        <v>735863.93981634965</v>
      </c>
      <c r="E54" s="4">
        <v>1031689.3467305287</v>
      </c>
      <c r="F54" s="4">
        <v>74663.455989962109</v>
      </c>
      <c r="G54" s="4">
        <v>947902.47650529305</v>
      </c>
      <c r="H54" s="4">
        <v>344906.91581062844</v>
      </c>
      <c r="I54" s="4">
        <v>67484.557282863185</v>
      </c>
      <c r="J54" s="4">
        <v>0</v>
      </c>
      <c r="K54" s="4">
        <v>0</v>
      </c>
      <c r="L54" s="4">
        <v>360723.11562849267</v>
      </c>
      <c r="M54" s="4">
        <v>692943.64226494194</v>
      </c>
      <c r="N54" s="4">
        <v>231998.98726564186</v>
      </c>
      <c r="O54" s="4">
        <v>332792.66221198346</v>
      </c>
      <c r="P54" s="4">
        <v>466578.9770319254</v>
      </c>
      <c r="Q54" s="4">
        <v>33766.364873169303</v>
      </c>
      <c r="R54" s="4">
        <v>823025.83494885184</v>
      </c>
      <c r="S54" s="4">
        <v>535884.86903614271</v>
      </c>
      <c r="T54" s="4">
        <v>497989.93819077627</v>
      </c>
      <c r="U54" s="4">
        <v>138876.07417437414</v>
      </c>
      <c r="V54" s="4">
        <v>0</v>
      </c>
      <c r="W54" s="4">
        <v>4625758.8382469155</v>
      </c>
      <c r="X54" s="4">
        <v>-3270.8286987360157</v>
      </c>
      <c r="Y54" s="4">
        <v>13984792.312775791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41623.438510221458</v>
      </c>
      <c r="C56" s="4">
        <v>13857.886095299673</v>
      </c>
      <c r="D56" s="4">
        <v>19676.7589186439</v>
      </c>
      <c r="E56" s="4">
        <v>22877.716004920196</v>
      </c>
      <c r="F56" s="4">
        <v>1796.4440798195744</v>
      </c>
      <c r="G56" s="4">
        <v>16821.876820160138</v>
      </c>
      <c r="H56" s="4">
        <v>0</v>
      </c>
      <c r="I56" s="4">
        <v>0</v>
      </c>
      <c r="J56" s="4">
        <v>0</v>
      </c>
      <c r="K56" s="4">
        <v>0</v>
      </c>
      <c r="L56" s="4">
        <v>9702.8891976862633</v>
      </c>
      <c r="M56" s="4">
        <v>18824.097992477316</v>
      </c>
      <c r="N56" s="4">
        <v>6267.1950027014227</v>
      </c>
      <c r="O56" s="4">
        <v>9521.6743770167523</v>
      </c>
      <c r="P56" s="4">
        <v>15957.531875184688</v>
      </c>
      <c r="Q56" s="4">
        <v>1253.045262889987</v>
      </c>
      <c r="R56" s="4">
        <v>21006.283560707816</v>
      </c>
      <c r="S56" s="4">
        <v>0</v>
      </c>
      <c r="T56" s="4">
        <v>0</v>
      </c>
      <c r="U56" s="4">
        <v>0</v>
      </c>
      <c r="V56" s="4">
        <v>33967.707693149816</v>
      </c>
      <c r="W56" s="4">
        <v>124425.69804412761</v>
      </c>
      <c r="X56" s="4">
        <v>62.521663579892639</v>
      </c>
      <c r="Y56" s="4">
        <v>357642.7650985865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5168729.293665681</v>
      </c>
      <c r="C59" s="4">
        <v>1730501.426726724</v>
      </c>
      <c r="D59" s="4">
        <v>2484133.0239733094</v>
      </c>
      <c r="E59" s="4">
        <v>3482781.8541215267</v>
      </c>
      <c r="F59" s="4">
        <v>251866.36923327748</v>
      </c>
      <c r="G59" s="4">
        <v>3766360.5821029916</v>
      </c>
      <c r="H59" s="4">
        <v>2194848.1106750923</v>
      </c>
      <c r="I59" s="4">
        <v>535051.47328368167</v>
      </c>
      <c r="J59" s="4">
        <v>0</v>
      </c>
      <c r="K59" s="4">
        <v>0</v>
      </c>
      <c r="L59" s="4">
        <v>1215967.1684571283</v>
      </c>
      <c r="M59" s="4">
        <v>2337545.1477094502</v>
      </c>
      <c r="N59" s="4">
        <v>782615.02650306467</v>
      </c>
      <c r="O59" s="4">
        <v>1123443.0682159851</v>
      </c>
      <c r="P59" s="4">
        <v>1575079.552649304</v>
      </c>
      <c r="Q59" s="4">
        <v>113905.94783014877</v>
      </c>
      <c r="R59" s="4">
        <v>3270180.3609924926</v>
      </c>
      <c r="S59" s="4">
        <v>3410154.5617865594</v>
      </c>
      <c r="T59" s="4">
        <v>3948314.4120304682</v>
      </c>
      <c r="U59" s="4">
        <v>239128.66674326407</v>
      </c>
      <c r="V59" s="4">
        <v>0</v>
      </c>
      <c r="W59" s="4">
        <v>15593042.510482099</v>
      </c>
      <c r="X59" s="4">
        <v>17099.012315832333</v>
      </c>
      <c r="Y59" s="4">
        <v>53240747.56949807</v>
      </c>
    </row>
    <row r="60" spans="1:25" x14ac:dyDescent="0.25">
      <c r="A60" s="3" t="s">
        <v>47</v>
      </c>
      <c r="B60" s="4">
        <v>107290.91872303415</v>
      </c>
      <c r="C60" s="4">
        <v>35921.22500061438</v>
      </c>
      <c r="D60" s="4">
        <v>51448.703327283642</v>
      </c>
      <c r="E60" s="4">
        <v>72131.648602192741</v>
      </c>
      <c r="F60" s="4">
        <v>5228.1658827809297</v>
      </c>
      <c r="G60" s="4">
        <v>167887.05339459496</v>
      </c>
      <c r="H60" s="4">
        <v>61087.935970320985</v>
      </c>
      <c r="I60" s="4">
        <v>0</v>
      </c>
      <c r="J60" s="4">
        <v>0</v>
      </c>
      <c r="K60" s="4">
        <v>0</v>
      </c>
      <c r="L60" s="4">
        <v>25325.378650924376</v>
      </c>
      <c r="M60" s="4">
        <v>48522.05488139447</v>
      </c>
      <c r="N60" s="4">
        <v>16245.285916379555</v>
      </c>
      <c r="O60" s="4">
        <v>23267.549911352293</v>
      </c>
      <c r="P60" s="4">
        <v>32621.361190839085</v>
      </c>
      <c r="Q60" s="4">
        <v>2364.4251993796006</v>
      </c>
      <c r="R60" s="4">
        <v>145769.61841750963</v>
      </c>
      <c r="S60" s="4">
        <v>94912.856386786792</v>
      </c>
      <c r="T60" s="4">
        <v>0</v>
      </c>
      <c r="U60" s="4">
        <v>2092.9788746779996</v>
      </c>
      <c r="V60" s="4">
        <v>0</v>
      </c>
      <c r="W60" s="4">
        <v>324761.81606036745</v>
      </c>
      <c r="X60" s="4">
        <v>23.429235707668198</v>
      </c>
      <c r="Y60" s="4">
        <v>1216902.4056261408</v>
      </c>
    </row>
    <row r="61" spans="1:25" x14ac:dyDescent="0.25">
      <c r="A61" s="3" t="s">
        <v>48</v>
      </c>
      <c r="B61" s="4">
        <v>10647094.239541659</v>
      </c>
      <c r="C61" s="4">
        <v>3503431.3525900939</v>
      </c>
      <c r="D61" s="4">
        <v>5638736.3015245618</v>
      </c>
      <c r="E61" s="4">
        <v>9113677.9201933276</v>
      </c>
      <c r="F61" s="4">
        <v>715640.17761181167</v>
      </c>
      <c r="G61" s="4">
        <v>6701244.4476159243</v>
      </c>
      <c r="H61" s="4">
        <v>0</v>
      </c>
      <c r="I61" s="4">
        <v>0</v>
      </c>
      <c r="J61" s="4">
        <v>0</v>
      </c>
      <c r="K61" s="4">
        <v>0</v>
      </c>
      <c r="L61" s="4">
        <v>2473810.2369171269</v>
      </c>
      <c r="M61" s="4">
        <v>4815122.259806945</v>
      </c>
      <c r="N61" s="4">
        <v>1584418.2376926451</v>
      </c>
      <c r="O61" s="4">
        <v>2728610.4984550425</v>
      </c>
      <c r="P61" s="4">
        <v>6356919.8026749976</v>
      </c>
      <c r="Q61" s="4">
        <v>499169.18904611416</v>
      </c>
      <c r="R61" s="4">
        <v>8368165.0139974607</v>
      </c>
      <c r="S61" s="4">
        <v>0</v>
      </c>
      <c r="T61" s="4">
        <v>0</v>
      </c>
      <c r="U61" s="4">
        <v>0</v>
      </c>
      <c r="V61" s="4">
        <v>643168.09670156322</v>
      </c>
      <c r="W61" s="4">
        <v>31723083.638893969</v>
      </c>
      <c r="X61" s="4">
        <v>-12904.776188042286</v>
      </c>
      <c r="Y61" s="4">
        <v>95499386.637075186</v>
      </c>
    </row>
    <row r="62" spans="1:25" x14ac:dyDescent="0.25">
      <c r="A62" s="3" t="s">
        <v>39</v>
      </c>
      <c r="B62" s="4">
        <v>69894.409613435229</v>
      </c>
      <c r="C62" s="4">
        <v>23400.795182773418</v>
      </c>
      <c r="D62" s="4">
        <v>33319.472277590481</v>
      </c>
      <c r="E62" s="4">
        <v>46714.267036991085</v>
      </c>
      <c r="F62" s="4">
        <v>3405.8760246185311</v>
      </c>
      <c r="G62" s="4">
        <v>42920.448440047003</v>
      </c>
      <c r="H62" s="4">
        <v>15617.175673222373</v>
      </c>
      <c r="I62" s="4">
        <v>3649.7231260862272</v>
      </c>
      <c r="J62" s="4">
        <v>0</v>
      </c>
      <c r="K62" s="4">
        <v>0</v>
      </c>
      <c r="L62" s="4">
        <v>16746.369535256101</v>
      </c>
      <c r="M62" s="4">
        <v>31609.575344587571</v>
      </c>
      <c r="N62" s="4">
        <v>10582.952235295134</v>
      </c>
      <c r="O62" s="4">
        <v>15068.649627708463</v>
      </c>
      <c r="P62" s="4">
        <v>21126.412709395223</v>
      </c>
      <c r="Q62" s="4">
        <v>1540.2990798538715</v>
      </c>
      <c r="R62" s="4">
        <v>37266.10995255856</v>
      </c>
      <c r="S62" s="4">
        <v>24264.541407323413</v>
      </c>
      <c r="T62" s="4">
        <v>26932.463768783782</v>
      </c>
      <c r="U62" s="4">
        <v>294630.66202642495</v>
      </c>
      <c r="V62" s="4">
        <v>0</v>
      </c>
      <c r="W62" s="4">
        <v>214748.2751453066</v>
      </c>
      <c r="X62" s="4">
        <v>232.39832602269831</v>
      </c>
      <c r="Y62" s="4">
        <v>933670.87653328071</v>
      </c>
    </row>
    <row r="63" spans="1:25" x14ac:dyDescent="0.25">
      <c r="A63" s="3" t="s">
        <v>40</v>
      </c>
      <c r="B63" s="4">
        <v>48259.630709628291</v>
      </c>
      <c r="C63" s="4">
        <v>16157.425752333915</v>
      </c>
      <c r="D63" s="4">
        <v>19151.027307146356</v>
      </c>
      <c r="E63" s="4">
        <v>26849.951169858039</v>
      </c>
      <c r="F63" s="4">
        <v>2351.6375644336558</v>
      </c>
      <c r="G63" s="4">
        <v>24669.37871231341</v>
      </c>
      <c r="H63" s="4">
        <v>8976.2813554384429</v>
      </c>
      <c r="I63" s="4">
        <v>2097.750728729593</v>
      </c>
      <c r="J63" s="4">
        <v>0</v>
      </c>
      <c r="K63" s="4">
        <v>0</v>
      </c>
      <c r="L63" s="4">
        <v>12647.402643096566</v>
      </c>
      <c r="M63" s="4">
        <v>21825.299640627327</v>
      </c>
      <c r="N63" s="4">
        <v>7307.1561734002407</v>
      </c>
      <c r="O63" s="4">
        <v>8661.0051353110539</v>
      </c>
      <c r="P63" s="4">
        <v>12142.824572038211</v>
      </c>
      <c r="Q63" s="4">
        <v>1063.5223215597407</v>
      </c>
      <c r="R63" s="4">
        <v>21419.435559685229</v>
      </c>
      <c r="S63" s="4">
        <v>13946.526259948278</v>
      </c>
      <c r="T63" s="4">
        <v>15479.967533327554</v>
      </c>
      <c r="U63" s="4">
        <v>132530.46647900788</v>
      </c>
      <c r="V63" s="4">
        <v>0</v>
      </c>
      <c r="W63" s="4">
        <v>162184.87815852702</v>
      </c>
      <c r="X63" s="4">
        <v>42.269805051307891</v>
      </c>
      <c r="Y63" s="4">
        <v>557763.83758146211</v>
      </c>
    </row>
    <row r="64" spans="1:25" x14ac:dyDescent="0.25">
      <c r="A64" s="3" t="s">
        <v>41</v>
      </c>
      <c r="B64" s="4">
        <v>1406.67389474283</v>
      </c>
      <c r="C64" s="4">
        <v>470.95737530206873</v>
      </c>
      <c r="D64" s="4">
        <v>545.81974275429786</v>
      </c>
      <c r="E64" s="4">
        <v>765.24528974112309</v>
      </c>
      <c r="F64" s="4">
        <v>68.545637899493045</v>
      </c>
      <c r="G64" s="4">
        <v>703.09721388359537</v>
      </c>
      <c r="H64" s="4">
        <v>255.8312669987865</v>
      </c>
      <c r="I64" s="4">
        <v>59.787589707553906</v>
      </c>
      <c r="J64" s="4">
        <v>0</v>
      </c>
      <c r="K64" s="4">
        <v>0</v>
      </c>
      <c r="L64" s="4">
        <v>366.15246011459732</v>
      </c>
      <c r="M64" s="4">
        <v>636.1648192903674</v>
      </c>
      <c r="N64" s="4">
        <v>212.98931804466363</v>
      </c>
      <c r="O64" s="4">
        <v>246.84564013884969</v>
      </c>
      <c r="P64" s="4">
        <v>346.08030566314585</v>
      </c>
      <c r="Q64" s="4">
        <v>30.999596644569934</v>
      </c>
      <c r="R64" s="4">
        <v>610.47120969677724</v>
      </c>
      <c r="S64" s="4">
        <v>397.48726026203536</v>
      </c>
      <c r="T64" s="4">
        <v>441.19157481086228</v>
      </c>
      <c r="U64" s="4">
        <v>2132.8218010741243</v>
      </c>
      <c r="V64" s="4">
        <v>0</v>
      </c>
      <c r="W64" s="4">
        <v>4695.3824280707277</v>
      </c>
      <c r="X64" s="4">
        <v>-0.96651070567964026</v>
      </c>
      <c r="Y64" s="4">
        <v>14391.577914134788</v>
      </c>
    </row>
    <row r="65" spans="1:25" x14ac:dyDescent="0.25">
      <c r="A65" s="3" t="s">
        <v>42</v>
      </c>
      <c r="B65" s="4">
        <v>6760.0956447231611</v>
      </c>
      <c r="C65" s="4">
        <v>2263.2942244313263</v>
      </c>
      <c r="D65" s="4">
        <v>4584.8777064913884</v>
      </c>
      <c r="E65" s="4">
        <v>6428.0490317679914</v>
      </c>
      <c r="F65" s="4">
        <v>329.41186294912262</v>
      </c>
      <c r="G65" s="4">
        <v>5906.00612056318</v>
      </c>
      <c r="H65" s="4">
        <v>2148.9788309364817</v>
      </c>
      <c r="I65" s="4">
        <v>502.21486271597394</v>
      </c>
      <c r="J65" s="4">
        <v>0</v>
      </c>
      <c r="K65" s="4">
        <v>0</v>
      </c>
      <c r="L65" s="4">
        <v>1234.8696335707523</v>
      </c>
      <c r="M65" s="4">
        <v>3057.2366774440911</v>
      </c>
      <c r="N65" s="4">
        <v>1023.5692626893583</v>
      </c>
      <c r="O65" s="4">
        <v>2073.4996991977091</v>
      </c>
      <c r="P65" s="4">
        <v>2907.0694110179079</v>
      </c>
      <c r="Q65" s="4">
        <v>148.97570719718516</v>
      </c>
      <c r="R65" s="4">
        <v>5127.9490655095851</v>
      </c>
      <c r="S65" s="4">
        <v>3338.8870636914976</v>
      </c>
      <c r="T65" s="4">
        <v>3706.0026547129182</v>
      </c>
      <c r="U65" s="4">
        <v>53168.249796011623</v>
      </c>
      <c r="V65" s="4">
        <v>0</v>
      </c>
      <c r="W65" s="4">
        <v>15835.439632473175</v>
      </c>
      <c r="X65" s="4">
        <v>-6.0364442946463779</v>
      </c>
      <c r="Y65" s="4">
        <v>120538.64044379978</v>
      </c>
    </row>
    <row r="66" spans="1:25" x14ac:dyDescent="0.25">
      <c r="A66" s="3" t="s">
        <v>43</v>
      </c>
      <c r="B66" s="4">
        <v>561063.45603357861</v>
      </c>
      <c r="C66" s="4">
        <v>187845.2238425808</v>
      </c>
      <c r="D66" s="4">
        <v>224181.06818971509</v>
      </c>
      <c r="E66" s="4">
        <v>314304.32621514436</v>
      </c>
      <c r="F66" s="4">
        <v>27339.991621119007</v>
      </c>
      <c r="G66" s="4">
        <v>288778.6426600375</v>
      </c>
      <c r="H66" s="4">
        <v>105075.94764290807</v>
      </c>
      <c r="I66" s="4">
        <v>24556.176105856532</v>
      </c>
      <c r="J66" s="4">
        <v>0</v>
      </c>
      <c r="K66" s="4">
        <v>0</v>
      </c>
      <c r="L66" s="4">
        <v>146231.61970818281</v>
      </c>
      <c r="M66" s="4">
        <v>253739.5720870221</v>
      </c>
      <c r="N66" s="4">
        <v>84952.54182720244</v>
      </c>
      <c r="O66" s="4">
        <v>101385.33832626852</v>
      </c>
      <c r="P66" s="4">
        <v>142143.36075767793</v>
      </c>
      <c r="Q66" s="4">
        <v>12364.44416438758</v>
      </c>
      <c r="R66" s="4">
        <v>250734.95362826626</v>
      </c>
      <c r="S66" s="4">
        <v>163257.41195744739</v>
      </c>
      <c r="T66" s="4">
        <v>181207.80684535418</v>
      </c>
      <c r="U66" s="4">
        <v>1474776.3620019536</v>
      </c>
      <c r="V66" s="4">
        <v>0</v>
      </c>
      <c r="W66" s="4">
        <v>1875211.7011346268</v>
      </c>
      <c r="X66" s="4">
        <v>77.71083652362546</v>
      </c>
      <c r="Y66" s="4">
        <v>6419227.6555858515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-2180628.1710243616</v>
      </c>
      <c r="C70" s="5">
        <f t="shared" si="2"/>
        <v>-730078.89303522091</v>
      </c>
      <c r="D70" s="5">
        <f t="shared" si="2"/>
        <v>-1041463.5999829192</v>
      </c>
      <c r="E70" s="5">
        <f t="shared" si="2"/>
        <v>-1460143.4354537893</v>
      </c>
      <c r="F70" s="5">
        <f t="shared" si="2"/>
        <v>-106259.55991868116</v>
      </c>
      <c r="G70" s="5">
        <f t="shared" si="2"/>
        <v>-1341560.405664539</v>
      </c>
      <c r="H70" s="5">
        <f t="shared" si="2"/>
        <v>-488144.58592547756</v>
      </c>
      <c r="I70" s="5">
        <f t="shared" si="2"/>
        <v>-110841.13722793001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7469279.2399903908</v>
      </c>
      <c r="X70" s="5">
        <f t="shared" si="2"/>
        <v>36037.295315149764</v>
      </c>
      <c r="Y70" s="5">
        <f t="shared" si="2"/>
        <v>46196.74707262218</v>
      </c>
    </row>
    <row r="71" spans="1:25" x14ac:dyDescent="0.25">
      <c r="A71" s="3" t="s">
        <v>31</v>
      </c>
      <c r="B71" s="5">
        <f t="shared" si="2"/>
        <v>-1368632.1277409289</v>
      </c>
      <c r="C71" s="5">
        <f t="shared" si="2"/>
        <v>-458220.91178623447</v>
      </c>
      <c r="D71" s="5">
        <f t="shared" si="2"/>
        <v>-628124.48782573361</v>
      </c>
      <c r="E71" s="5">
        <f t="shared" si="2"/>
        <v>-880637.4486458851</v>
      </c>
      <c r="F71" s="5">
        <f t="shared" si="2"/>
        <v>-66691.905349458102</v>
      </c>
      <c r="G71" s="5">
        <f t="shared" si="2"/>
        <v>-809117.99769971985</v>
      </c>
      <c r="H71" s="5">
        <f t="shared" si="2"/>
        <v>-294408.33844252839</v>
      </c>
      <c r="I71" s="5">
        <f t="shared" si="2"/>
        <v>-65738.820840228174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4784303.8454303555</v>
      </c>
      <c r="X71" s="5">
        <f t="shared" si="2"/>
        <v>19804.12452030924</v>
      </c>
      <c r="Y71" s="5">
        <f t="shared" si="2"/>
        <v>232535.93161995709</v>
      </c>
    </row>
    <row r="72" spans="1:25" x14ac:dyDescent="0.25">
      <c r="A72" s="3" t="s">
        <v>32</v>
      </c>
      <c r="B72" s="5">
        <f t="shared" si="2"/>
        <v>-14946.040606179333</v>
      </c>
      <c r="C72" s="5">
        <f t="shared" si="2"/>
        <v>-5003.9657957335039</v>
      </c>
      <c r="D72" s="5">
        <f t="shared" si="2"/>
        <v>-8776.6202402786512</v>
      </c>
      <c r="E72" s="5">
        <f t="shared" si="2"/>
        <v>-12304.918222320877</v>
      </c>
      <c r="F72" s="5">
        <f t="shared" si="2"/>
        <v>-728.30376055964825</v>
      </c>
      <c r="G72" s="5">
        <f t="shared" si="2"/>
        <v>-11305.595519713766</v>
      </c>
      <c r="H72" s="5">
        <f t="shared" si="2"/>
        <v>-4113.6912063813506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46294.068063530663</v>
      </c>
      <c r="X72" s="5">
        <f t="shared" si="2"/>
        <v>-1074.1278877693737</v>
      </c>
      <c r="Y72" s="5">
        <f t="shared" si="2"/>
        <v>-11959.195175405592</v>
      </c>
    </row>
    <row r="73" spans="1:25" x14ac:dyDescent="0.25">
      <c r="A73" s="3" t="s">
        <v>33</v>
      </c>
      <c r="B73" s="5">
        <f t="shared" si="2"/>
        <v>-353578.08288546908</v>
      </c>
      <c r="C73" s="5">
        <f t="shared" si="2"/>
        <v>-118378.68499757792</v>
      </c>
      <c r="D73" s="5">
        <f t="shared" si="2"/>
        <v>-168868.17659701081</v>
      </c>
      <c r="E73" s="5">
        <f t="shared" si="2"/>
        <v>-236755.04311357602</v>
      </c>
      <c r="F73" s="5">
        <f t="shared" si="2"/>
        <v>-17229.462584926427</v>
      </c>
      <c r="G73" s="5">
        <f t="shared" si="2"/>
        <v>-217527.39078257978</v>
      </c>
      <c r="H73" s="5">
        <f t="shared" si="2"/>
        <v>-79150.232559534779</v>
      </c>
      <c r="I73" s="5">
        <f t="shared" si="2"/>
        <v>-6904.4938686515889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1211106.7211295441</v>
      </c>
      <c r="X73" s="5">
        <f t="shared" si="2"/>
        <v>2839.9646840419528</v>
      </c>
      <c r="Y73" s="5">
        <f t="shared" si="2"/>
        <v>15555.118424255401</v>
      </c>
    </row>
    <row r="74" spans="1:25" x14ac:dyDescent="0.25">
      <c r="A74" s="3" t="s">
        <v>34</v>
      </c>
      <c r="B74" s="5">
        <f t="shared" si="2"/>
        <v>-575215.72190392064</v>
      </c>
      <c r="C74" s="5">
        <f t="shared" si="2"/>
        <v>-192583.43218907993</v>
      </c>
      <c r="D74" s="5">
        <f t="shared" si="2"/>
        <v>-280256.20626231539</v>
      </c>
      <c r="E74" s="5">
        <f t="shared" si="2"/>
        <v>-392922.28727515088</v>
      </c>
      <c r="F74" s="5">
        <f t="shared" si="2"/>
        <v>-28029.61563094196</v>
      </c>
      <c r="G74" s="5">
        <f t="shared" si="2"/>
        <v>-361011.78165942803</v>
      </c>
      <c r="H74" s="5">
        <f t="shared" si="2"/>
        <v>-131358.93540706229</v>
      </c>
      <c r="I74" s="5">
        <f t="shared" si="2"/>
        <v>-5948.7495678780906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1932008.2962742755</v>
      </c>
      <c r="X74" s="5">
        <f t="shared" si="2"/>
        <v>8615.2535554338829</v>
      </c>
      <c r="Y74" s="5">
        <f t="shared" si="2"/>
        <v>-26703.180066067725</v>
      </c>
    </row>
    <row r="75" spans="1:25" x14ac:dyDescent="0.25">
      <c r="A75" s="3" t="s">
        <v>35</v>
      </c>
      <c r="B75" s="5">
        <f t="shared" si="2"/>
        <v>-242.29992243788661</v>
      </c>
      <c r="C75" s="5">
        <f t="shared" si="2"/>
        <v>-81.122523090615971</v>
      </c>
      <c r="D75" s="5">
        <f t="shared" si="2"/>
        <v>-172.80443343652655</v>
      </c>
      <c r="E75" s="5">
        <f t="shared" si="2"/>
        <v>-242.27371854742955</v>
      </c>
      <c r="F75" s="5">
        <f t="shared" si="2"/>
        <v>-11.807002894255788</v>
      </c>
      <c r="G75" s="5">
        <f t="shared" si="2"/>
        <v>-222.59787651295665</v>
      </c>
      <c r="H75" s="5">
        <f t="shared" si="2"/>
        <v>-80.995196190575939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736.86106469419974</v>
      </c>
      <c r="X75" s="5">
        <f t="shared" si="2"/>
        <v>-9.3718815962312778</v>
      </c>
      <c r="Y75" s="5">
        <f t="shared" si="2"/>
        <v>-326.41149001227677</v>
      </c>
    </row>
    <row r="76" spans="1:25" x14ac:dyDescent="0.25">
      <c r="A76" s="3" t="s">
        <v>36</v>
      </c>
      <c r="B76" s="5">
        <f t="shared" si="2"/>
        <v>-258908.65195497195</v>
      </c>
      <c r="C76" s="5">
        <f t="shared" si="2"/>
        <v>-86683.160626936122</v>
      </c>
      <c r="D76" s="5">
        <f t="shared" si="2"/>
        <v>-124343.30052034371</v>
      </c>
      <c r="E76" s="5">
        <f t="shared" si="2"/>
        <v>-174330.67655980948</v>
      </c>
      <c r="F76" s="5">
        <f t="shared" si="2"/>
        <v>-12616.327616711758</v>
      </c>
      <c r="G76" s="5">
        <f t="shared" si="2"/>
        <v>-160172.71145191812</v>
      </c>
      <c r="H76" s="5">
        <f t="shared" si="2"/>
        <v>-58280.970113699499</v>
      </c>
      <c r="I76" s="5">
        <f t="shared" si="2"/>
        <v>-11403.266463634034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872201.46722260583</v>
      </c>
      <c r="X76" s="5">
        <f t="shared" si="2"/>
        <v>-5862.6564570538758</v>
      </c>
      <c r="Y76" s="5">
        <f t="shared" si="2"/>
        <v>-20400.254542471841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-7033.3596244139626</v>
      </c>
      <c r="C78" s="5">
        <f t="shared" si="2"/>
        <v>-2341.649321414754</v>
      </c>
      <c r="D78" s="5">
        <f t="shared" si="2"/>
        <v>-3324.8988231410149</v>
      </c>
      <c r="E78" s="5">
        <f t="shared" si="2"/>
        <v>-3865.7835538575491</v>
      </c>
      <c r="F78" s="5">
        <f t="shared" si="2"/>
        <v>-303.55582601417541</v>
      </c>
      <c r="G78" s="5">
        <f t="shared" si="2"/>
        <v>-2842.4924385986451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23460.859112883161</v>
      </c>
      <c r="X78" s="5">
        <f t="shared" si="2"/>
        <v>17.980252397703573</v>
      </c>
      <c r="Y78" s="5">
        <f t="shared" si="2"/>
        <v>3767.0997778407764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-873390.88803695608</v>
      </c>
      <c r="C81" s="5">
        <f t="shared" si="4"/>
        <v>-292413.1042595543</v>
      </c>
      <c r="D81" s="5">
        <f t="shared" si="4"/>
        <v>-419758.71138557559</v>
      </c>
      <c r="E81" s="5">
        <f t="shared" si="4"/>
        <v>-588506.33561676135</v>
      </c>
      <c r="F81" s="5">
        <f t="shared" si="4"/>
        <v>-42559.35635106315</v>
      </c>
      <c r="G81" s="5">
        <f t="shared" si="4"/>
        <v>-636424.31757871993</v>
      </c>
      <c r="H81" s="5">
        <f t="shared" si="4"/>
        <v>-370876.52139917808</v>
      </c>
      <c r="I81" s="5">
        <f t="shared" si="4"/>
        <v>-90410.825339490548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2940117.5097275954</v>
      </c>
      <c r="X81" s="5">
        <f t="shared" si="4"/>
        <v>34800.093547298929</v>
      </c>
      <c r="Y81" s="5">
        <f t="shared" si="4"/>
        <v>-339422.4566924125</v>
      </c>
    </row>
    <row r="82" spans="1:25" x14ac:dyDescent="0.25">
      <c r="A82" s="3" t="s">
        <v>47</v>
      </c>
      <c r="B82" s="5">
        <f t="shared" si="4"/>
        <v>-18129.583783126378</v>
      </c>
      <c r="C82" s="5">
        <f t="shared" si="4"/>
        <v>-6069.8227398192685</v>
      </c>
      <c r="D82" s="5">
        <f t="shared" si="4"/>
        <v>-8693.5929769884169</v>
      </c>
      <c r="E82" s="5">
        <f t="shared" si="4"/>
        <v>-12188.513084917169</v>
      </c>
      <c r="F82" s="5">
        <f t="shared" si="4"/>
        <v>-883.4342415189958</v>
      </c>
      <c r="G82" s="5">
        <f t="shared" si="4"/>
        <v>-28368.872564850928</v>
      </c>
      <c r="H82" s="5">
        <f t="shared" si="4"/>
        <v>-10322.391368193501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61234.868130972551</v>
      </c>
      <c r="X82" s="5">
        <f t="shared" si="4"/>
        <v>-55.905364903913153</v>
      </c>
      <c r="Y82" s="5">
        <f t="shared" si="4"/>
        <v>-23477.247993346071</v>
      </c>
    </row>
    <row r="83" spans="1:25" x14ac:dyDescent="0.25">
      <c r="A83" s="3" t="s">
        <v>48</v>
      </c>
      <c r="B83" s="5">
        <f t="shared" si="4"/>
        <v>-1799102.7512859963</v>
      </c>
      <c r="C83" s="5">
        <f t="shared" si="4"/>
        <v>-591995.60401916644</v>
      </c>
      <c r="D83" s="5">
        <f t="shared" si="4"/>
        <v>-952810.76372681651</v>
      </c>
      <c r="E83" s="5">
        <f t="shared" si="4"/>
        <v>-1539992.2881926242</v>
      </c>
      <c r="F83" s="5">
        <f t="shared" si="4"/>
        <v>-120925.97130309953</v>
      </c>
      <c r="G83" s="5">
        <f t="shared" si="4"/>
        <v>-1132349.0758606121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5981487.8082046285</v>
      </c>
      <c r="X83" s="5">
        <f t="shared" si="4"/>
        <v>-20153.614809576589</v>
      </c>
      <c r="Y83" s="5">
        <f t="shared" si="4"/>
        <v>-175842.26099327207</v>
      </c>
    </row>
    <row r="84" spans="1:25" x14ac:dyDescent="0.25">
      <c r="A84" s="3" t="s">
        <v>39</v>
      </c>
      <c r="B84" s="5">
        <f t="shared" si="4"/>
        <v>-11810.473525070876</v>
      </c>
      <c r="C84" s="5">
        <f t="shared" si="4"/>
        <v>-3954.1713493295902</v>
      </c>
      <c r="D84" s="5">
        <f t="shared" si="4"/>
        <v>-5630.1891292915971</v>
      </c>
      <c r="E84" s="5">
        <f t="shared" si="4"/>
        <v>-7893.5871571826501</v>
      </c>
      <c r="F84" s="5">
        <f t="shared" si="4"/>
        <v>-575.51110082913965</v>
      </c>
      <c r="G84" s="5">
        <f t="shared" si="4"/>
        <v>-7252.523095751385</v>
      </c>
      <c r="H84" s="5">
        <f t="shared" si="4"/>
        <v>-2638.9269305669877</v>
      </c>
      <c r="I84" s="5">
        <f t="shared" si="4"/>
        <v>-616.71539387600387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40491.466852224636</v>
      </c>
      <c r="X84" s="5">
        <f t="shared" si="4"/>
        <v>407.83064702734112</v>
      </c>
      <c r="Y84" s="5">
        <f t="shared" si="4"/>
        <v>527.19981735374313</v>
      </c>
    </row>
    <row r="85" spans="1:25" x14ac:dyDescent="0.25">
      <c r="A85" s="3" t="s">
        <v>40</v>
      </c>
      <c r="B85" s="5">
        <f t="shared" si="4"/>
        <v>-8154.7164355216519</v>
      </c>
      <c r="C85" s="5">
        <f t="shared" si="4"/>
        <v>-2730.2161952099486</v>
      </c>
      <c r="D85" s="5">
        <f t="shared" si="4"/>
        <v>-3236.0628302021614</v>
      </c>
      <c r="E85" s="5">
        <f t="shared" si="4"/>
        <v>-4536.9957224747777</v>
      </c>
      <c r="F85" s="5">
        <f t="shared" si="4"/>
        <v>-397.37016664015482</v>
      </c>
      <c r="G85" s="5">
        <f t="shared" si="4"/>
        <v>-4168.5314429742357</v>
      </c>
      <c r="H85" s="5">
        <f t="shared" si="4"/>
        <v>-1516.77557458923</v>
      </c>
      <c r="I85" s="5">
        <f t="shared" si="4"/>
        <v>-354.46940006911109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30580.47201284644</v>
      </c>
      <c r="X85" s="5">
        <f t="shared" si="4"/>
        <v>-31.011003509875458</v>
      </c>
      <c r="Y85" s="5">
        <f t="shared" si="4"/>
        <v>5454.3232416553656</v>
      </c>
    </row>
    <row r="86" spans="1:25" x14ac:dyDescent="0.25">
      <c r="A86" s="3" t="s">
        <v>41</v>
      </c>
      <c r="B86" s="5">
        <f t="shared" si="4"/>
        <v>-237.69404283050312</v>
      </c>
      <c r="C86" s="5">
        <f t="shared" si="4"/>
        <v>-79.580464921371913</v>
      </c>
      <c r="D86" s="5">
        <f t="shared" si="4"/>
        <v>-92.230403789282832</v>
      </c>
      <c r="E86" s="5">
        <f t="shared" si="4"/>
        <v>-129.30804172549279</v>
      </c>
      <c r="F86" s="5">
        <f t="shared" si="4"/>
        <v>-11.582563557636021</v>
      </c>
      <c r="G86" s="5">
        <f t="shared" si="4"/>
        <v>-118.80651222393533</v>
      </c>
      <c r="H86" s="5">
        <f t="shared" si="4"/>
        <v>-43.229328675718847</v>
      </c>
      <c r="I86" s="5">
        <f t="shared" si="4"/>
        <v>-10.102664136863041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885.32921540859752</v>
      </c>
      <c r="X86" s="5">
        <f t="shared" si="4"/>
        <v>-2.5071340427157329</v>
      </c>
      <c r="Y86" s="5">
        <f t="shared" si="4"/>
        <v>160.28805950507558</v>
      </c>
    </row>
    <row r="87" spans="1:25" x14ac:dyDescent="0.25">
      <c r="A87" s="3" t="s">
        <v>42</v>
      </c>
      <c r="B87" s="5">
        <f t="shared" si="4"/>
        <v>-1142.293512178162</v>
      </c>
      <c r="C87" s="5">
        <f t="shared" si="4"/>
        <v>-382.44226777121048</v>
      </c>
      <c r="D87" s="5">
        <f t="shared" si="4"/>
        <v>-774.73401760869456</v>
      </c>
      <c r="E87" s="5">
        <f t="shared" si="4"/>
        <v>-1086.1856238207702</v>
      </c>
      <c r="F87" s="5">
        <f t="shared" si="4"/>
        <v>-55.662678999967738</v>
      </c>
      <c r="G87" s="5">
        <f t="shared" si="4"/>
        <v>-997.97293247914331</v>
      </c>
      <c r="H87" s="5">
        <f t="shared" si="4"/>
        <v>-363.12571676454218</v>
      </c>
      <c r="I87" s="5">
        <f t="shared" si="4"/>
        <v>-84.862228221239434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2985.8222541477098</v>
      </c>
      <c r="X87" s="5">
        <f t="shared" si="4"/>
        <v>-1.2842462140223869</v>
      </c>
      <c r="Y87" s="5">
        <f t="shared" si="4"/>
        <v>-1902.740969910039</v>
      </c>
    </row>
    <row r="88" spans="1:25" x14ac:dyDescent="0.25">
      <c r="A88" s="3" t="s">
        <v>43</v>
      </c>
      <c r="B88" s="5">
        <f t="shared" si="4"/>
        <v>-94806.224560992909</v>
      </c>
      <c r="C88" s="5">
        <f t="shared" si="4"/>
        <v>-31741.323165527836</v>
      </c>
      <c r="D88" s="5">
        <f t="shared" si="4"/>
        <v>-37881.206598929595</v>
      </c>
      <c r="E88" s="5">
        <f t="shared" si="4"/>
        <v>-53109.868787927728</v>
      </c>
      <c r="F88" s="5">
        <f t="shared" si="4"/>
        <v>-4619.8007680834417</v>
      </c>
      <c r="G88" s="5">
        <f t="shared" si="4"/>
        <v>-48796.642429707223</v>
      </c>
      <c r="H88" s="5">
        <f t="shared" si="4"/>
        <v>-17755.306964060219</v>
      </c>
      <c r="I88" s="5">
        <f t="shared" si="4"/>
        <v>-4149.4029262026997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353577.10037959274</v>
      </c>
      <c r="X88" s="5">
        <f t="shared" si="4"/>
        <v>-17.114392283180564</v>
      </c>
      <c r="Y88" s="5">
        <f t="shared" si="4"/>
        <v>60700.209785876796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-0.14455039982187801</v>
      </c>
      <c r="C92" s="6">
        <f t="shared" si="5"/>
        <v>-0.14455039982187856</v>
      </c>
      <c r="D92" s="6">
        <f t="shared" si="5"/>
        <v>-0.14455039982187845</v>
      </c>
      <c r="E92" s="6">
        <f t="shared" si="5"/>
        <v>-0.14455039982187878</v>
      </c>
      <c r="F92" s="6">
        <f t="shared" si="5"/>
        <v>-0.14455039982187867</v>
      </c>
      <c r="G92" s="6">
        <f t="shared" si="5"/>
        <v>-0.14455039982187856</v>
      </c>
      <c r="H92" s="6">
        <f t="shared" si="5"/>
        <v>-0.14455039982187834</v>
      </c>
      <c r="I92" s="6">
        <f t="shared" si="5"/>
        <v>-0.14455039982187834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0.23236662744403191</v>
      </c>
      <c r="X92" s="6">
        <f t="shared" si="5"/>
        <v>-1.1885299411659704</v>
      </c>
      <c r="Y92" s="6">
        <f t="shared" si="5"/>
        <v>3.6441036830159312E-4</v>
      </c>
    </row>
    <row r="93" spans="1:25" x14ac:dyDescent="0.25">
      <c r="A93" s="3" t="s">
        <v>31</v>
      </c>
      <c r="B93" s="6">
        <f t="shared" si="5"/>
        <v>-0.14455039982187823</v>
      </c>
      <c r="C93" s="6">
        <f t="shared" si="5"/>
        <v>-0.14455039982187812</v>
      </c>
      <c r="D93" s="6">
        <f t="shared" si="5"/>
        <v>-0.14455039982187834</v>
      </c>
      <c r="E93" s="6">
        <f t="shared" si="5"/>
        <v>-0.14455039982187834</v>
      </c>
      <c r="F93" s="6">
        <f t="shared" si="5"/>
        <v>-0.14455039982187823</v>
      </c>
      <c r="G93" s="6">
        <f t="shared" si="5"/>
        <v>-0.14455039982187834</v>
      </c>
      <c r="H93" s="6">
        <f t="shared" si="5"/>
        <v>-0.14455039982187823</v>
      </c>
      <c r="I93" s="6">
        <f t="shared" si="5"/>
        <v>-0.14455039982187834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0.23236662744403191</v>
      </c>
      <c r="X93" s="6">
        <f t="shared" si="5"/>
        <v>-1.4503798016069949</v>
      </c>
      <c r="Y93" s="6">
        <f t="shared" si="5"/>
        <v>2.9681338515248346E-3</v>
      </c>
    </row>
    <row r="94" spans="1:25" x14ac:dyDescent="0.25">
      <c r="A94" s="3" t="s">
        <v>32</v>
      </c>
      <c r="B94" s="6">
        <f t="shared" si="5"/>
        <v>-0.14455039982187834</v>
      </c>
      <c r="C94" s="6">
        <f t="shared" si="5"/>
        <v>-0.14455039982187823</v>
      </c>
      <c r="D94" s="6">
        <f t="shared" si="5"/>
        <v>-0.14455039982187823</v>
      </c>
      <c r="E94" s="6">
        <f t="shared" si="5"/>
        <v>-0.14455039982187845</v>
      </c>
      <c r="F94" s="6">
        <f t="shared" si="5"/>
        <v>-0.14455039982187856</v>
      </c>
      <c r="G94" s="6">
        <f t="shared" si="5"/>
        <v>-0.14455039982187856</v>
      </c>
      <c r="H94" s="6">
        <f t="shared" si="5"/>
        <v>-0.14455039982187856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0.23236662744403191</v>
      </c>
      <c r="X94" s="6">
        <f t="shared" si="5"/>
        <v>-1.8800642644067209</v>
      </c>
      <c r="Y94" s="6">
        <f t="shared" si="5"/>
        <v>-1.4545454545454306E-2</v>
      </c>
    </row>
    <row r="95" spans="1:25" x14ac:dyDescent="0.25">
      <c r="A95" s="3" t="s">
        <v>33</v>
      </c>
      <c r="B95" s="6">
        <f t="shared" si="5"/>
        <v>-0.14455039982187834</v>
      </c>
      <c r="C95" s="6">
        <f t="shared" si="5"/>
        <v>-0.14455039982187812</v>
      </c>
      <c r="D95" s="6">
        <f t="shared" si="5"/>
        <v>-0.14455039982187834</v>
      </c>
      <c r="E95" s="6">
        <f t="shared" si="5"/>
        <v>-0.14455039982187845</v>
      </c>
      <c r="F95" s="6">
        <f t="shared" si="5"/>
        <v>-0.14455039982187845</v>
      </c>
      <c r="G95" s="6">
        <f t="shared" si="5"/>
        <v>-0.14455039982187845</v>
      </c>
      <c r="H95" s="6">
        <f t="shared" si="5"/>
        <v>-0.14455039982187845</v>
      </c>
      <c r="I95" s="6">
        <f t="shared" si="5"/>
        <v>-0.14455039982187823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0.23236662744403191</v>
      </c>
      <c r="X95" s="6">
        <f t="shared" si="5"/>
        <v>-44.996927969417882</v>
      </c>
      <c r="Y95" s="6">
        <f t="shared" si="5"/>
        <v>7.8121226883576256E-4</v>
      </c>
    </row>
    <row r="96" spans="1:25" x14ac:dyDescent="0.25">
      <c r="A96" s="3" t="s">
        <v>34</v>
      </c>
      <c r="B96" s="6">
        <f t="shared" si="5"/>
        <v>-0.14455039982187845</v>
      </c>
      <c r="C96" s="6">
        <f t="shared" si="5"/>
        <v>-0.14455039982187823</v>
      </c>
      <c r="D96" s="6">
        <f t="shared" si="5"/>
        <v>-0.14455039982187867</v>
      </c>
      <c r="E96" s="6">
        <f t="shared" si="5"/>
        <v>-0.14455039982187856</v>
      </c>
      <c r="F96" s="6">
        <f t="shared" si="5"/>
        <v>-0.14455039982187845</v>
      </c>
      <c r="G96" s="6">
        <f t="shared" si="5"/>
        <v>-0.14455039982187845</v>
      </c>
      <c r="H96" s="6">
        <f t="shared" si="5"/>
        <v>-0.14455039982187834</v>
      </c>
      <c r="I96" s="6">
        <f t="shared" si="5"/>
        <v>-0.14455039982187834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0.23236662744403169</v>
      </c>
      <c r="X96" s="6">
        <f t="shared" si="5"/>
        <v>-1.8740219267815776</v>
      </c>
      <c r="Y96" s="6">
        <f t="shared" si="5"/>
        <v>-8.5723655114200437E-4</v>
      </c>
    </row>
    <row r="97" spans="1:25" x14ac:dyDescent="0.25">
      <c r="A97" s="3" t="s">
        <v>35</v>
      </c>
      <c r="B97" s="6">
        <f t="shared" si="5"/>
        <v>-0.14455039982187834</v>
      </c>
      <c r="C97" s="6">
        <f t="shared" si="5"/>
        <v>-0.14455039982187834</v>
      </c>
      <c r="D97" s="6">
        <f t="shared" si="5"/>
        <v>-0.14455039982187845</v>
      </c>
      <c r="E97" s="6">
        <f t="shared" si="5"/>
        <v>-0.14455039982187812</v>
      </c>
      <c r="F97" s="6">
        <f t="shared" si="5"/>
        <v>-0.14455039982187856</v>
      </c>
      <c r="G97" s="6">
        <f t="shared" si="5"/>
        <v>-0.14455039982187834</v>
      </c>
      <c r="H97" s="6">
        <f t="shared" si="5"/>
        <v>-0.14455039982187845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0.23236662744403169</v>
      </c>
      <c r="X97" s="6">
        <f t="shared" si="5"/>
        <v>-0.37317773496056472</v>
      </c>
      <c r="Y97" s="6">
        <f t="shared" si="5"/>
        <v>-2.2222222222222254E-2</v>
      </c>
    </row>
    <row r="98" spans="1:25" x14ac:dyDescent="0.25">
      <c r="A98" s="3" t="s">
        <v>36</v>
      </c>
      <c r="B98" s="6">
        <f t="shared" si="5"/>
        <v>-0.14455039982187812</v>
      </c>
      <c r="C98" s="6">
        <f t="shared" si="5"/>
        <v>-0.14455039982187823</v>
      </c>
      <c r="D98" s="6">
        <f t="shared" si="5"/>
        <v>-0.14455039982187845</v>
      </c>
      <c r="E98" s="6">
        <f t="shared" si="5"/>
        <v>-0.14455039982187834</v>
      </c>
      <c r="F98" s="6">
        <f t="shared" si="5"/>
        <v>-0.14455039982187867</v>
      </c>
      <c r="G98" s="6">
        <f t="shared" si="5"/>
        <v>-0.14455039982187856</v>
      </c>
      <c r="H98" s="6">
        <f t="shared" si="5"/>
        <v>-0.14455039982187834</v>
      </c>
      <c r="I98" s="6">
        <f t="shared" si="5"/>
        <v>-0.14455039982187823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0.23236662744403191</v>
      </c>
      <c r="X98" s="6">
        <f t="shared" si="5"/>
        <v>-2.261977648105304</v>
      </c>
      <c r="Y98" s="6">
        <f t="shared" si="5"/>
        <v>-1.4566207815004395E-3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-0.14455039982187812</v>
      </c>
      <c r="C100" s="6">
        <f t="shared" si="5"/>
        <v>-0.14455039982187867</v>
      </c>
      <c r="D100" s="6">
        <f t="shared" si="5"/>
        <v>-0.14455039982187845</v>
      </c>
      <c r="E100" s="6">
        <f t="shared" si="5"/>
        <v>-0.14455039982187834</v>
      </c>
      <c r="F100" s="6">
        <f t="shared" si="5"/>
        <v>-0.14455039982187834</v>
      </c>
      <c r="G100" s="6">
        <f t="shared" si="5"/>
        <v>-0.14455039982187878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0.23236662744403191</v>
      </c>
      <c r="X100" s="6">
        <f t="shared" si="5"/>
        <v>0.40367496045777296</v>
      </c>
      <c r="Y100" s="6">
        <f t="shared" si="5"/>
        <v>1.0645263709857966E-2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-0.14455039982187834</v>
      </c>
      <c r="C103" s="6">
        <f t="shared" si="7"/>
        <v>-0.14455039982187845</v>
      </c>
      <c r="D103" s="6">
        <f t="shared" si="7"/>
        <v>-0.14455039982187856</v>
      </c>
      <c r="E103" s="6">
        <f t="shared" si="7"/>
        <v>-0.14455039982187845</v>
      </c>
      <c r="F103" s="6">
        <f t="shared" si="7"/>
        <v>-0.14455039982187856</v>
      </c>
      <c r="G103" s="6">
        <f t="shared" si="7"/>
        <v>-0.14455039982187834</v>
      </c>
      <c r="H103" s="6">
        <f t="shared" si="7"/>
        <v>-0.14455039982187856</v>
      </c>
      <c r="I103" s="6">
        <f t="shared" si="7"/>
        <v>-0.14455039982187823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0.23236662744403169</v>
      </c>
      <c r="X103" s="6">
        <f t="shared" si="7"/>
        <v>-1.965986884769277</v>
      </c>
      <c r="Y103" s="6">
        <f t="shared" si="7"/>
        <v>-6.3348521762155441E-3</v>
      </c>
    </row>
    <row r="104" spans="1:25" x14ac:dyDescent="0.25">
      <c r="A104" s="3" t="s">
        <v>47</v>
      </c>
      <c r="B104" s="6">
        <f t="shared" si="7"/>
        <v>-0.14455039982187823</v>
      </c>
      <c r="C104" s="6">
        <f t="shared" si="7"/>
        <v>-0.14455039982187845</v>
      </c>
      <c r="D104" s="6">
        <f t="shared" si="7"/>
        <v>-0.14455039982187856</v>
      </c>
      <c r="E104" s="6">
        <f t="shared" si="7"/>
        <v>-0.14455039982187834</v>
      </c>
      <c r="F104" s="6">
        <f t="shared" si="7"/>
        <v>-0.14455039982187834</v>
      </c>
      <c r="G104" s="6">
        <f t="shared" si="7"/>
        <v>-0.14455039982187867</v>
      </c>
      <c r="H104" s="6">
        <f t="shared" si="7"/>
        <v>-0.14455039982187867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0.23236662744403214</v>
      </c>
      <c r="X104" s="6">
        <f t="shared" si="7"/>
        <v>-0.70467821698155775</v>
      </c>
      <c r="Y104" s="6">
        <f t="shared" si="7"/>
        <v>-1.8927469444406264E-2</v>
      </c>
    </row>
    <row r="105" spans="1:25" x14ac:dyDescent="0.25">
      <c r="A105" s="3" t="s">
        <v>48</v>
      </c>
      <c r="B105" s="6">
        <f t="shared" si="7"/>
        <v>-0.14455039982187834</v>
      </c>
      <c r="C105" s="6">
        <f t="shared" si="7"/>
        <v>-0.14455039982187823</v>
      </c>
      <c r="D105" s="6">
        <f t="shared" si="7"/>
        <v>-0.14455039982187845</v>
      </c>
      <c r="E105" s="6">
        <f t="shared" si="7"/>
        <v>-0.14455039982187845</v>
      </c>
      <c r="F105" s="6">
        <f t="shared" si="7"/>
        <v>-0.14455039982187845</v>
      </c>
      <c r="G105" s="6">
        <f t="shared" si="7"/>
        <v>-0.14455039982187856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0.23236662744403169</v>
      </c>
      <c r="X105" s="6">
        <f t="shared" si="7"/>
        <v>-2.78025430855996</v>
      </c>
      <c r="Y105" s="6">
        <f t="shared" si="7"/>
        <v>-1.8379079205612658E-3</v>
      </c>
    </row>
    <row r="106" spans="1:25" x14ac:dyDescent="0.25">
      <c r="A106" s="3" t="s">
        <v>39</v>
      </c>
      <c r="B106" s="6">
        <f t="shared" si="7"/>
        <v>-0.14455039982187801</v>
      </c>
      <c r="C106" s="6">
        <f t="shared" si="7"/>
        <v>-0.14455039982187834</v>
      </c>
      <c r="D106" s="6">
        <f t="shared" si="7"/>
        <v>-0.14455039982187856</v>
      </c>
      <c r="E106" s="6">
        <f t="shared" si="7"/>
        <v>-0.14455039982187834</v>
      </c>
      <c r="F106" s="6">
        <f t="shared" si="7"/>
        <v>-0.14455039982187834</v>
      </c>
      <c r="G106" s="6">
        <f t="shared" si="7"/>
        <v>-0.14455039982187845</v>
      </c>
      <c r="H106" s="6">
        <f t="shared" si="7"/>
        <v>-0.14455039982187845</v>
      </c>
      <c r="I106" s="6">
        <f t="shared" si="7"/>
        <v>-0.14455039982187845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0.23236662744403169</v>
      </c>
      <c r="X106" s="6">
        <f t="shared" si="7"/>
        <v>-2.3247178438490126</v>
      </c>
      <c r="Y106" s="6">
        <f t="shared" si="7"/>
        <v>5.6497175141245748E-4</v>
      </c>
    </row>
    <row r="107" spans="1:25" x14ac:dyDescent="0.25">
      <c r="A107" s="3" t="s">
        <v>40</v>
      </c>
      <c r="B107" s="6">
        <f t="shared" si="7"/>
        <v>-0.14455039982187812</v>
      </c>
      <c r="C107" s="6">
        <f t="shared" si="7"/>
        <v>-0.14455039982187845</v>
      </c>
      <c r="D107" s="6">
        <f t="shared" si="7"/>
        <v>-0.14455039982187856</v>
      </c>
      <c r="E107" s="6">
        <f t="shared" si="7"/>
        <v>-0.14455039982187856</v>
      </c>
      <c r="F107" s="6">
        <f t="shared" si="7"/>
        <v>-0.14455039982187867</v>
      </c>
      <c r="G107" s="6">
        <f t="shared" si="7"/>
        <v>-0.14455039982187834</v>
      </c>
      <c r="H107" s="6">
        <f t="shared" si="7"/>
        <v>-0.14455039982187823</v>
      </c>
      <c r="I107" s="6">
        <f t="shared" si="7"/>
        <v>-0.14455039982187856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0.23236662744403214</v>
      </c>
      <c r="X107" s="6">
        <f t="shared" si="7"/>
        <v>-0.42318042225180774</v>
      </c>
      <c r="Y107" s="6">
        <f t="shared" si="7"/>
        <v>9.8754830399312432E-3</v>
      </c>
    </row>
    <row r="108" spans="1:25" x14ac:dyDescent="0.25">
      <c r="A108" s="3" t="s">
        <v>41</v>
      </c>
      <c r="B108" s="6">
        <f t="shared" si="7"/>
        <v>-0.14455039982187856</v>
      </c>
      <c r="C108" s="6">
        <f t="shared" si="7"/>
        <v>-0.14455039982187867</v>
      </c>
      <c r="D108" s="6">
        <f t="shared" si="7"/>
        <v>-0.14455039982187856</v>
      </c>
      <c r="E108" s="6">
        <f t="shared" si="7"/>
        <v>-0.14455039982187856</v>
      </c>
      <c r="F108" s="6">
        <f t="shared" si="7"/>
        <v>-0.14455039982187834</v>
      </c>
      <c r="G108" s="6">
        <f t="shared" si="7"/>
        <v>-0.14455039982187856</v>
      </c>
      <c r="H108" s="6">
        <f t="shared" si="7"/>
        <v>-0.14455039982187834</v>
      </c>
      <c r="I108" s="6">
        <f t="shared" si="7"/>
        <v>-0.14455039982187834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0.23236662744403169</v>
      </c>
      <c r="X108" s="6">
        <f t="shared" si="7"/>
        <v>-1.6273504252759463</v>
      </c>
      <c r="Y108" s="6">
        <f t="shared" si="7"/>
        <v>1.1263073209975438E-2</v>
      </c>
    </row>
    <row r="109" spans="1:25" x14ac:dyDescent="0.25">
      <c r="A109" s="3" t="s">
        <v>42</v>
      </c>
      <c r="B109" s="6">
        <f t="shared" si="7"/>
        <v>-0.14455039982187834</v>
      </c>
      <c r="C109" s="6">
        <f t="shared" si="7"/>
        <v>-0.14455039982187834</v>
      </c>
      <c r="D109" s="6">
        <f t="shared" si="7"/>
        <v>-0.14455039982187845</v>
      </c>
      <c r="E109" s="6">
        <f t="shared" si="7"/>
        <v>-0.14455039982187834</v>
      </c>
      <c r="F109" s="6">
        <f t="shared" si="7"/>
        <v>-0.14455039982187856</v>
      </c>
      <c r="G109" s="6">
        <f t="shared" si="7"/>
        <v>-0.14455039982187867</v>
      </c>
      <c r="H109" s="6">
        <f t="shared" si="7"/>
        <v>-0.14455039982187845</v>
      </c>
      <c r="I109" s="6">
        <f t="shared" si="7"/>
        <v>-0.14455039982187834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0.23236662744403169</v>
      </c>
      <c r="X109" s="6">
        <f t="shared" si="7"/>
        <v>0.27024256822513548</v>
      </c>
      <c r="Y109" s="6">
        <f t="shared" si="7"/>
        <v>-1.5540015540015717E-2</v>
      </c>
    </row>
    <row r="110" spans="1:25" x14ac:dyDescent="0.25">
      <c r="A110" s="3" t="s">
        <v>43</v>
      </c>
      <c r="B110" s="6">
        <f t="shared" si="7"/>
        <v>-0.14455039982187823</v>
      </c>
      <c r="C110" s="6">
        <f t="shared" si="7"/>
        <v>-0.14455039982187856</v>
      </c>
      <c r="D110" s="6">
        <f t="shared" si="7"/>
        <v>-0.14455039982187856</v>
      </c>
      <c r="E110" s="6">
        <f t="shared" si="7"/>
        <v>-0.14455039982187856</v>
      </c>
      <c r="F110" s="6">
        <f t="shared" si="7"/>
        <v>-0.14455039982187845</v>
      </c>
      <c r="G110" s="6">
        <f t="shared" si="7"/>
        <v>-0.14455039982187856</v>
      </c>
      <c r="H110" s="6">
        <f t="shared" si="7"/>
        <v>-0.14455039982187845</v>
      </c>
      <c r="I110" s="6">
        <f t="shared" si="7"/>
        <v>-0.14455039982187867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0.23236662744403169</v>
      </c>
      <c r="X110" s="6">
        <f t="shared" si="7"/>
        <v>-0.18048353268990147</v>
      </c>
      <c r="Y110" s="6">
        <f t="shared" si="7"/>
        <v>9.5462684250851026E-3</v>
      </c>
    </row>
    <row r="112" spans="1:25" ht="30" x14ac:dyDescent="0.25">
      <c r="A112" s="7" t="s">
        <v>63</v>
      </c>
    </row>
    <row r="113" spans="1:1" ht="30" x14ac:dyDescent="0.25">
      <c r="A113" s="7" t="s">
        <v>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27" width="16.7109375" customWidth="1"/>
  </cols>
  <sheetData>
    <row r="1" spans="1:5" ht="19.5" x14ac:dyDescent="0.3">
      <c r="A1" s="1" t="s">
        <v>60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99250593.161717385</v>
      </c>
      <c r="C4" s="4">
        <v>99111962.140144408</v>
      </c>
      <c r="D4" s="5">
        <f t="shared" ref="D4:D22" si="0">C4-B4</f>
        <v>-138631.0215729773</v>
      </c>
      <c r="E4" s="6">
        <f t="shared" ref="E4:E22" si="1">IF(B4,C4/B4-1,0)</f>
        <v>-1.3967777638073109E-3</v>
      </c>
    </row>
    <row r="5" spans="1:5" x14ac:dyDescent="0.25">
      <c r="A5" s="3" t="s">
        <v>31</v>
      </c>
      <c r="B5" s="4">
        <v>6157297.2926129997</v>
      </c>
      <c r="C5" s="4">
        <v>6139490.837105941</v>
      </c>
      <c r="D5" s="5">
        <f t="shared" si="0"/>
        <v>-17806.45550705865</v>
      </c>
      <c r="E5" s="6">
        <f t="shared" si="1"/>
        <v>-2.891927198061639E-3</v>
      </c>
    </row>
    <row r="6" spans="1:5" x14ac:dyDescent="0.25">
      <c r="A6" s="3" t="s">
        <v>32</v>
      </c>
      <c r="B6" s="4">
        <v>9863.8833863742911</v>
      </c>
      <c r="C6" s="4">
        <v>9683.2261814956419</v>
      </c>
      <c r="D6" s="5">
        <f t="shared" si="0"/>
        <v>-180.65720487864928</v>
      </c>
      <c r="E6" s="6">
        <f t="shared" si="1"/>
        <v>-1.831501831501825E-2</v>
      </c>
    </row>
    <row r="7" spans="1:5" x14ac:dyDescent="0.25">
      <c r="A7" s="3" t="s">
        <v>33</v>
      </c>
      <c r="B7" s="4">
        <v>18617921.637069177</v>
      </c>
      <c r="C7" s="4">
        <v>18602670.970240369</v>
      </c>
      <c r="D7" s="5">
        <f t="shared" si="0"/>
        <v>-15250.666828807443</v>
      </c>
      <c r="E7" s="6">
        <f t="shared" si="1"/>
        <v>-8.1913905999275727E-4</v>
      </c>
    </row>
    <row r="8" spans="1:5" x14ac:dyDescent="0.25">
      <c r="A8" s="3" t="s">
        <v>34</v>
      </c>
      <c r="B8" s="4">
        <v>6056725.5716029145</v>
      </c>
      <c r="C8" s="4">
        <v>6055175.7873487351</v>
      </c>
      <c r="D8" s="5">
        <f t="shared" si="0"/>
        <v>-1549.7842541793361</v>
      </c>
      <c r="E8" s="6">
        <f t="shared" si="1"/>
        <v>-2.5587823583184122E-4</v>
      </c>
    </row>
    <row r="9" spans="1:5" x14ac:dyDescent="0.25">
      <c r="A9" s="3" t="s">
        <v>35</v>
      </c>
      <c r="B9" s="4">
        <v>6379.430393522608</v>
      </c>
      <c r="C9" s="4">
        <v>6266.3199255523505</v>
      </c>
      <c r="D9" s="5">
        <f t="shared" si="0"/>
        <v>-113.11046797025756</v>
      </c>
      <c r="E9" s="6">
        <f t="shared" si="1"/>
        <v>-1.7730496453900457E-2</v>
      </c>
    </row>
    <row r="10" spans="1:5" x14ac:dyDescent="0.25">
      <c r="A10" s="3" t="s">
        <v>36</v>
      </c>
      <c r="B10" s="4">
        <v>10264317.698461954</v>
      </c>
      <c r="C10" s="4">
        <v>10258590.563411677</v>
      </c>
      <c r="D10" s="5">
        <f t="shared" si="0"/>
        <v>-5727.1350502762944</v>
      </c>
      <c r="E10" s="6">
        <f t="shared" si="1"/>
        <v>-5.5796548962372405E-4</v>
      </c>
    </row>
    <row r="11" spans="1:5" x14ac:dyDescent="0.25">
      <c r="A11" s="3" t="s">
        <v>37</v>
      </c>
      <c r="B11" s="4">
        <v>12835.375638012509</v>
      </c>
      <c r="C11" s="4">
        <v>12844.22205594156</v>
      </c>
      <c r="D11" s="5">
        <f t="shared" si="0"/>
        <v>8.846417929051313</v>
      </c>
      <c r="E11" s="6">
        <f t="shared" si="1"/>
        <v>6.8922158404549627E-4</v>
      </c>
    </row>
    <row r="12" spans="1:5" x14ac:dyDescent="0.25">
      <c r="A12" s="3" t="s">
        <v>38</v>
      </c>
      <c r="B12" s="4">
        <v>19938.854869327672</v>
      </c>
      <c r="C12" s="4">
        <v>20083.047083245176</v>
      </c>
      <c r="D12" s="5">
        <f t="shared" si="0"/>
        <v>144.19221391750398</v>
      </c>
      <c r="E12" s="6">
        <f t="shared" si="1"/>
        <v>7.2317199188463022E-3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27824601.853932843</v>
      </c>
      <c r="C15" s="4">
        <v>27754563.131933548</v>
      </c>
      <c r="D15" s="5">
        <f t="shared" si="0"/>
        <v>-70038.721999295056</v>
      </c>
      <c r="E15" s="6">
        <f t="shared" si="1"/>
        <v>-2.5171509143946391E-3</v>
      </c>
    </row>
    <row r="16" spans="1:5" x14ac:dyDescent="0.25">
      <c r="A16" s="3" t="s">
        <v>47</v>
      </c>
      <c r="B16" s="4">
        <v>323986.62495315308</v>
      </c>
      <c r="C16" s="4">
        <v>323100.14938093291</v>
      </c>
      <c r="D16" s="5">
        <f t="shared" si="0"/>
        <v>-886.47557222016621</v>
      </c>
      <c r="E16" s="6">
        <f t="shared" si="1"/>
        <v>-2.7361486677061064E-3</v>
      </c>
    </row>
    <row r="17" spans="1:25" x14ac:dyDescent="0.25">
      <c r="A17" s="3" t="s">
        <v>48</v>
      </c>
      <c r="B17" s="4">
        <v>32835524.373093806</v>
      </c>
      <c r="C17" s="4">
        <v>33017580.581392121</v>
      </c>
      <c r="D17" s="5">
        <f t="shared" si="0"/>
        <v>182056.20829831436</v>
      </c>
      <c r="E17" s="6">
        <f t="shared" si="1"/>
        <v>5.5444891401672525E-3</v>
      </c>
    </row>
    <row r="18" spans="1:25" x14ac:dyDescent="0.25">
      <c r="A18" s="3" t="s">
        <v>39</v>
      </c>
      <c r="B18" s="4">
        <v>171075.12296738836</v>
      </c>
      <c r="C18" s="4">
        <v>170921.34757595696</v>
      </c>
      <c r="D18" s="5">
        <f t="shared" si="0"/>
        <v>-153.77539143140893</v>
      </c>
      <c r="E18" s="6">
        <f t="shared" si="1"/>
        <v>-8.988764044947084E-4</v>
      </c>
    </row>
    <row r="19" spans="1:25" x14ac:dyDescent="0.25">
      <c r="A19" s="3" t="s">
        <v>40</v>
      </c>
      <c r="B19" s="4">
        <v>153605.31377223489</v>
      </c>
      <c r="C19" s="4">
        <v>152334.8483964109</v>
      </c>
      <c r="D19" s="5">
        <f t="shared" si="0"/>
        <v>-1270.4653758239874</v>
      </c>
      <c r="E19" s="6">
        <f t="shared" si="1"/>
        <v>-8.2709728239468427E-3</v>
      </c>
    </row>
    <row r="20" spans="1:25" x14ac:dyDescent="0.25">
      <c r="A20" s="3" t="s">
        <v>41</v>
      </c>
      <c r="B20" s="4">
        <v>14344.012816474442</v>
      </c>
      <c r="C20" s="4">
        <v>14222.966294816428</v>
      </c>
      <c r="D20" s="5">
        <f t="shared" si="0"/>
        <v>-121.04652165801417</v>
      </c>
      <c r="E20" s="6">
        <f t="shared" si="1"/>
        <v>-8.4388185654009629E-3</v>
      </c>
    </row>
    <row r="21" spans="1:25" x14ac:dyDescent="0.25">
      <c r="A21" s="3" t="s">
        <v>42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25" x14ac:dyDescent="0.25">
      <c r="A22" s="3" t="s">
        <v>43</v>
      </c>
      <c r="B22" s="4">
        <v>3769358.6594800688</v>
      </c>
      <c r="C22" s="4">
        <v>3742220.0996128949</v>
      </c>
      <c r="D22" s="5">
        <f t="shared" si="0"/>
        <v>-27138.559867173899</v>
      </c>
      <c r="E22" s="6">
        <f t="shared" si="1"/>
        <v>-7.1997817981367396E-3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13314606.995292153</v>
      </c>
      <c r="C26" s="4">
        <v>1232011.9445576218</v>
      </c>
      <c r="D26" s="4">
        <v>4288818.6558571123</v>
      </c>
      <c r="E26" s="4">
        <v>741431.03755018383</v>
      </c>
      <c r="F26" s="4">
        <v>238543.89050011919</v>
      </c>
      <c r="G26" s="4">
        <v>4200139.9831985943</v>
      </c>
      <c r="H26" s="4">
        <v>296343.81784662005</v>
      </c>
      <c r="I26" s="4">
        <v>633290.72623510263</v>
      </c>
      <c r="J26" s="4">
        <v>0</v>
      </c>
      <c r="K26" s="4">
        <v>0</v>
      </c>
      <c r="L26" s="4">
        <v>4710157.655845792</v>
      </c>
      <c r="M26" s="4">
        <v>6522633.0784688499</v>
      </c>
      <c r="N26" s="4">
        <v>603544.80349901959</v>
      </c>
      <c r="O26" s="4">
        <v>2101030.1274486906</v>
      </c>
      <c r="P26" s="4">
        <v>1452865.2967791767</v>
      </c>
      <c r="Q26" s="4">
        <v>467436.78469605104</v>
      </c>
      <c r="R26" s="4">
        <v>8230350.9215998799</v>
      </c>
      <c r="S26" s="4">
        <v>2903490.8646865338</v>
      </c>
      <c r="T26" s="4">
        <v>6204799.0461741751</v>
      </c>
      <c r="U26" s="4">
        <v>7204084.2869005082</v>
      </c>
      <c r="V26" s="4">
        <v>0</v>
      </c>
      <c r="W26" s="4">
        <v>33887670.068840653</v>
      </c>
      <c r="X26" s="4">
        <v>17343.175740533195</v>
      </c>
      <c r="Y26" s="4">
        <v>99250593.161717385</v>
      </c>
    </row>
    <row r="27" spans="1:25" x14ac:dyDescent="0.25">
      <c r="A27" s="3" t="s">
        <v>31</v>
      </c>
      <c r="B27" s="4">
        <v>854136.52015837049</v>
      </c>
      <c r="C27" s="4">
        <v>79033.980912097089</v>
      </c>
      <c r="D27" s="4">
        <v>268592.4665351751</v>
      </c>
      <c r="E27" s="4">
        <v>46433.017369334229</v>
      </c>
      <c r="F27" s="4">
        <v>15302.670864326212</v>
      </c>
      <c r="G27" s="4">
        <v>263038.85717799503</v>
      </c>
      <c r="H27" s="4">
        <v>18558.890772677656</v>
      </c>
      <c r="I27" s="4">
        <v>38077.359611289707</v>
      </c>
      <c r="J27" s="4">
        <v>0</v>
      </c>
      <c r="K27" s="4">
        <v>0</v>
      </c>
      <c r="L27" s="4">
        <v>288143.11833550653</v>
      </c>
      <c r="M27" s="4">
        <v>418429.10736179899</v>
      </c>
      <c r="N27" s="4">
        <v>38717.602284663495</v>
      </c>
      <c r="O27" s="4">
        <v>131579.55826028716</v>
      </c>
      <c r="P27" s="4">
        <v>90987.450139062072</v>
      </c>
      <c r="Q27" s="4">
        <v>29986.22706742099</v>
      </c>
      <c r="R27" s="4">
        <v>515435.70196506166</v>
      </c>
      <c r="S27" s="4">
        <v>181834.63454288954</v>
      </c>
      <c r="T27" s="4">
        <v>373070.93694792473</v>
      </c>
      <c r="U27" s="4">
        <v>433154.15290088509</v>
      </c>
      <c r="V27" s="4">
        <v>0</v>
      </c>
      <c r="W27" s="4">
        <v>2073072.6315799227</v>
      </c>
      <c r="X27" s="4">
        <v>-287.59217368781742</v>
      </c>
      <c r="Y27" s="4">
        <v>6157297.2926129997</v>
      </c>
    </row>
    <row r="28" spans="1:25" x14ac:dyDescent="0.25">
      <c r="A28" s="3" t="s">
        <v>32</v>
      </c>
      <c r="B28" s="4">
        <v>1867.5955214356209</v>
      </c>
      <c r="C28" s="4">
        <v>172.81020692721677</v>
      </c>
      <c r="D28" s="4">
        <v>587.27743480785921</v>
      </c>
      <c r="E28" s="4">
        <v>101.52579364127548</v>
      </c>
      <c r="F28" s="4">
        <v>33.459756019939242</v>
      </c>
      <c r="G28" s="4">
        <v>575.13446780925756</v>
      </c>
      <c r="H28" s="4">
        <v>40.579015139391529</v>
      </c>
      <c r="I28" s="4">
        <v>0</v>
      </c>
      <c r="J28" s="4">
        <v>0</v>
      </c>
      <c r="K28" s="4">
        <v>0</v>
      </c>
      <c r="L28" s="4">
        <v>415.71578104215075</v>
      </c>
      <c r="M28" s="4">
        <v>914.90799012118805</v>
      </c>
      <c r="N28" s="4">
        <v>84.657216874599726</v>
      </c>
      <c r="O28" s="4">
        <v>287.69870743240995</v>
      </c>
      <c r="P28" s="4">
        <v>198.94406200844992</v>
      </c>
      <c r="Q28" s="4">
        <v>65.565798972608434</v>
      </c>
      <c r="R28" s="4">
        <v>1127.0001752591502</v>
      </c>
      <c r="S28" s="4">
        <v>397.58143298329526</v>
      </c>
      <c r="T28" s="4">
        <v>0</v>
      </c>
      <c r="U28" s="4">
        <v>0</v>
      </c>
      <c r="V28" s="4">
        <v>0</v>
      </c>
      <c r="W28" s="4">
        <v>2990.9060926830325</v>
      </c>
      <c r="X28" s="4">
        <v>2.5239332168448829</v>
      </c>
      <c r="Y28" s="4">
        <v>9863.8833863742911</v>
      </c>
    </row>
    <row r="29" spans="1:25" x14ac:dyDescent="0.25">
      <c r="A29" s="3" t="s">
        <v>33</v>
      </c>
      <c r="B29" s="4">
        <v>2657094.6759147141</v>
      </c>
      <c r="C29" s="4">
        <v>245863.23724799967</v>
      </c>
      <c r="D29" s="4">
        <v>855886.86323757167</v>
      </c>
      <c r="E29" s="4">
        <v>147961.74330410935</v>
      </c>
      <c r="F29" s="4">
        <v>47604.386794440368</v>
      </c>
      <c r="G29" s="4">
        <v>838189.936165564</v>
      </c>
      <c r="H29" s="4">
        <v>59139.077925387624</v>
      </c>
      <c r="I29" s="4">
        <v>41813.468263091607</v>
      </c>
      <c r="J29" s="4">
        <v>0</v>
      </c>
      <c r="K29" s="4">
        <v>0</v>
      </c>
      <c r="L29" s="4">
        <v>939970.27734217129</v>
      </c>
      <c r="M29" s="4">
        <v>1301672.1884373191</v>
      </c>
      <c r="N29" s="4">
        <v>120444.83811052571</v>
      </c>
      <c r="O29" s="4">
        <v>419286.57507910416</v>
      </c>
      <c r="P29" s="4">
        <v>289937.2580999335</v>
      </c>
      <c r="Q29" s="4">
        <v>93282.797786050345</v>
      </c>
      <c r="R29" s="4">
        <v>1642468.427526647</v>
      </c>
      <c r="S29" s="4">
        <v>579427.55057310034</v>
      </c>
      <c r="T29" s="4">
        <v>409676.24701920716</v>
      </c>
      <c r="U29" s="4">
        <v>1162598.5125210297</v>
      </c>
      <c r="V29" s="4">
        <v>0</v>
      </c>
      <c r="W29" s="4">
        <v>6762704.1302014133</v>
      </c>
      <c r="X29" s="4">
        <v>2899.4455197936554</v>
      </c>
      <c r="Y29" s="4">
        <v>18617921.637069177</v>
      </c>
    </row>
    <row r="30" spans="1:25" x14ac:dyDescent="0.25">
      <c r="A30" s="3" t="s">
        <v>34</v>
      </c>
      <c r="B30" s="4">
        <v>885923.69728219789</v>
      </c>
      <c r="C30" s="4">
        <v>81975.275530419007</v>
      </c>
      <c r="D30" s="4">
        <v>289131.91557726887</v>
      </c>
      <c r="E30" s="4">
        <v>49983.781865564786</v>
      </c>
      <c r="F30" s="4">
        <v>15872.168477122086</v>
      </c>
      <c r="G30" s="4">
        <v>283153.61792609841</v>
      </c>
      <c r="H30" s="4">
        <v>19978.101803502588</v>
      </c>
      <c r="I30" s="4">
        <v>8807.0714470630028</v>
      </c>
      <c r="J30" s="4">
        <v>0</v>
      </c>
      <c r="K30" s="4">
        <v>0</v>
      </c>
      <c r="L30" s="4">
        <v>316701.03048859793</v>
      </c>
      <c r="M30" s="4">
        <v>434001.18493437307</v>
      </c>
      <c r="N30" s="4">
        <v>40158.499907685517</v>
      </c>
      <c r="O30" s="4">
        <v>141641.53679129871</v>
      </c>
      <c r="P30" s="4">
        <v>97945.322486373698</v>
      </c>
      <c r="Q30" s="4">
        <v>31102.181588240077</v>
      </c>
      <c r="R30" s="4">
        <v>554851.42151801789</v>
      </c>
      <c r="S30" s="4">
        <v>195739.65302110626</v>
      </c>
      <c r="T30" s="4">
        <v>86289.134279912905</v>
      </c>
      <c r="U30" s="4">
        <v>244875.36168005067</v>
      </c>
      <c r="V30" s="4">
        <v>0</v>
      </c>
      <c r="W30" s="4">
        <v>2278535.2032409376</v>
      </c>
      <c r="X30" s="4">
        <v>59.41175708322168</v>
      </c>
      <c r="Y30" s="4">
        <v>6056725.5716029145</v>
      </c>
    </row>
    <row r="31" spans="1:25" x14ac:dyDescent="0.25">
      <c r="A31" s="3" t="s">
        <v>35</v>
      </c>
      <c r="B31" s="4">
        <v>1195.0585393934975</v>
      </c>
      <c r="C31" s="4">
        <v>110.57978620765654</v>
      </c>
      <c r="D31" s="4">
        <v>378.5115768211611</v>
      </c>
      <c r="E31" s="4">
        <v>65.435322322152203</v>
      </c>
      <c r="F31" s="4">
        <v>21.410614182086842</v>
      </c>
      <c r="G31" s="4">
        <v>370.68520156219722</v>
      </c>
      <c r="H31" s="4">
        <v>26.153953984773992</v>
      </c>
      <c r="I31" s="4">
        <v>0</v>
      </c>
      <c r="J31" s="4">
        <v>0</v>
      </c>
      <c r="K31" s="4">
        <v>0</v>
      </c>
      <c r="L31" s="4">
        <v>273.46154363445686</v>
      </c>
      <c r="M31" s="4">
        <v>585.44186565257723</v>
      </c>
      <c r="N31" s="4">
        <v>54.171435295319235</v>
      </c>
      <c r="O31" s="4">
        <v>185.42733799278278</v>
      </c>
      <c r="P31" s="4">
        <v>128.22326578010296</v>
      </c>
      <c r="Q31" s="4">
        <v>41.954998850148044</v>
      </c>
      <c r="R31" s="4">
        <v>726.37324053601992</v>
      </c>
      <c r="S31" s="4">
        <v>256.24886330352496</v>
      </c>
      <c r="T31" s="4">
        <v>0</v>
      </c>
      <c r="U31" s="4">
        <v>0</v>
      </c>
      <c r="V31" s="4">
        <v>0</v>
      </c>
      <c r="W31" s="4">
        <v>1967.4446683751817</v>
      </c>
      <c r="X31" s="4">
        <v>-7.1518203710301105</v>
      </c>
      <c r="Y31" s="4">
        <v>6379.430393522608</v>
      </c>
    </row>
    <row r="32" spans="1:25" x14ac:dyDescent="0.25">
      <c r="A32" s="3" t="s">
        <v>36</v>
      </c>
      <c r="B32" s="4">
        <v>1470254.8811848559</v>
      </c>
      <c r="C32" s="4">
        <v>136043.93849584626</v>
      </c>
      <c r="D32" s="4">
        <v>480381.59975781862</v>
      </c>
      <c r="E32" s="4">
        <v>83046.138461006311</v>
      </c>
      <c r="F32" s="4">
        <v>26341.019266181534</v>
      </c>
      <c r="G32" s="4">
        <v>470448.88726648461</v>
      </c>
      <c r="H32" s="4">
        <v>33192.850693531829</v>
      </c>
      <c r="I32" s="4">
        <v>56247.329365560756</v>
      </c>
      <c r="J32" s="4">
        <v>0</v>
      </c>
      <c r="K32" s="4">
        <v>0</v>
      </c>
      <c r="L32" s="4">
        <v>533559.92181378207</v>
      </c>
      <c r="M32" s="4">
        <v>720256.56673062057</v>
      </c>
      <c r="N32" s="4">
        <v>66645.954602486367</v>
      </c>
      <c r="O32" s="4">
        <v>235331.98643985801</v>
      </c>
      <c r="P32" s="4">
        <v>162732.40057521599</v>
      </c>
      <c r="Q32" s="4">
        <v>51616.334946102834</v>
      </c>
      <c r="R32" s="4">
        <v>921864.37794167956</v>
      </c>
      <c r="S32" s="4">
        <v>325213.93380797649</v>
      </c>
      <c r="T32" s="4">
        <v>551095.0360383332</v>
      </c>
      <c r="U32" s="4">
        <v>100745.90675629457</v>
      </c>
      <c r="V32" s="4">
        <v>0</v>
      </c>
      <c r="W32" s="4">
        <v>3838746.7922525583</v>
      </c>
      <c r="X32" s="4">
        <v>551.84206575992766</v>
      </c>
      <c r="Y32" s="4">
        <v>10264317.698461954</v>
      </c>
    </row>
    <row r="33" spans="1:25" x14ac:dyDescent="0.25">
      <c r="A33" s="3" t="s">
        <v>37</v>
      </c>
      <c r="B33" s="4">
        <v>1983.9185816571783</v>
      </c>
      <c r="C33" s="4">
        <v>183.57367892989228</v>
      </c>
      <c r="D33" s="4">
        <v>649.32037613412786</v>
      </c>
      <c r="E33" s="4">
        <v>112.25148900201988</v>
      </c>
      <c r="F33" s="4">
        <v>35.543794651341678</v>
      </c>
      <c r="G33" s="4">
        <v>635.89456504112047</v>
      </c>
      <c r="H33" s="4">
        <v>32.836033174699146</v>
      </c>
      <c r="I33" s="4">
        <v>0</v>
      </c>
      <c r="J33" s="4">
        <v>0</v>
      </c>
      <c r="K33" s="4">
        <v>0</v>
      </c>
      <c r="L33" s="4">
        <v>720.50162066357575</v>
      </c>
      <c r="M33" s="4">
        <v>971.89297215318732</v>
      </c>
      <c r="N33" s="4">
        <v>89.930085878442554</v>
      </c>
      <c r="O33" s="4">
        <v>318.09264557292829</v>
      </c>
      <c r="P33" s="4">
        <v>219.96151310537169</v>
      </c>
      <c r="Q33" s="4">
        <v>69.649560308950967</v>
      </c>
      <c r="R33" s="4">
        <v>1246.0621408720028</v>
      </c>
      <c r="S33" s="4">
        <v>321.71793914266169</v>
      </c>
      <c r="T33" s="4">
        <v>0</v>
      </c>
      <c r="U33" s="4">
        <v>62.892898470601011</v>
      </c>
      <c r="V33" s="4">
        <v>0</v>
      </c>
      <c r="W33" s="4">
        <v>5183.7163401121634</v>
      </c>
      <c r="X33" s="4">
        <v>-2.3805968577560508</v>
      </c>
      <c r="Y33" s="4">
        <v>12835.375638012509</v>
      </c>
    </row>
    <row r="34" spans="1:25" x14ac:dyDescent="0.25">
      <c r="A34" s="3" t="s">
        <v>38</v>
      </c>
      <c r="B34" s="4">
        <v>2763.5054255507603</v>
      </c>
      <c r="C34" s="4">
        <v>157.34573465423099</v>
      </c>
      <c r="D34" s="4">
        <v>613.96862055510314</v>
      </c>
      <c r="E34" s="4">
        <v>80.850951681718044</v>
      </c>
      <c r="F34" s="4">
        <v>28.587775595075701</v>
      </c>
      <c r="G34" s="4">
        <v>334.31631538049112</v>
      </c>
      <c r="H34" s="4">
        <v>0</v>
      </c>
      <c r="I34" s="4">
        <v>0</v>
      </c>
      <c r="J34" s="4">
        <v>0</v>
      </c>
      <c r="K34" s="4">
        <v>0</v>
      </c>
      <c r="L34" s="4">
        <v>975.01934435723786</v>
      </c>
      <c r="M34" s="4">
        <v>1353.8012731129807</v>
      </c>
      <c r="N34" s="4">
        <v>120.43968115883894</v>
      </c>
      <c r="O34" s="4">
        <v>469.9598947736738</v>
      </c>
      <c r="P34" s="4">
        <v>440.08566602523086</v>
      </c>
      <c r="Q34" s="4">
        <v>155.60819014803934</v>
      </c>
      <c r="R34" s="4">
        <v>1819.7413296570135</v>
      </c>
      <c r="S34" s="4">
        <v>0</v>
      </c>
      <c r="T34" s="4">
        <v>0</v>
      </c>
      <c r="U34" s="4">
        <v>0</v>
      </c>
      <c r="V34" s="4">
        <v>3607.4626396403551</v>
      </c>
      <c r="W34" s="4">
        <v>7014.8679230105927</v>
      </c>
      <c r="X34" s="4">
        <v>3.2941040263297907</v>
      </c>
      <c r="Y34" s="4">
        <v>19938.854869327672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3595574.3875687779</v>
      </c>
      <c r="C37" s="4">
        <v>332701.56562612014</v>
      </c>
      <c r="D37" s="4">
        <v>1172563.7468037729</v>
      </c>
      <c r="E37" s="4">
        <v>202707.37122428173</v>
      </c>
      <c r="F37" s="4">
        <v>64418.146423436337</v>
      </c>
      <c r="G37" s="4">
        <v>1300005.8196745939</v>
      </c>
      <c r="H37" s="4">
        <v>134532.30503075119</v>
      </c>
      <c r="I37" s="4">
        <v>307752.91174373642</v>
      </c>
      <c r="J37" s="4">
        <v>0</v>
      </c>
      <c r="K37" s="4">
        <v>0</v>
      </c>
      <c r="L37" s="4">
        <v>1304892.5186740533</v>
      </c>
      <c r="M37" s="4">
        <v>1761419.8034342264</v>
      </c>
      <c r="N37" s="4">
        <v>162985.6771573218</v>
      </c>
      <c r="O37" s="4">
        <v>574421.99264461605</v>
      </c>
      <c r="P37" s="4">
        <v>397213.61817572836</v>
      </c>
      <c r="Q37" s="4">
        <v>126230.06683223126</v>
      </c>
      <c r="R37" s="4">
        <v>2547416.0715700355</v>
      </c>
      <c r="S37" s="4">
        <v>1318108.5453389811</v>
      </c>
      <c r="T37" s="4">
        <v>3015273.861022816</v>
      </c>
      <c r="U37" s="4">
        <v>113809.67106274549</v>
      </c>
      <c r="V37" s="4">
        <v>0</v>
      </c>
      <c r="W37" s="4">
        <v>9388171.3477771841</v>
      </c>
      <c r="X37" s="4">
        <v>4402.4261474342939</v>
      </c>
      <c r="Y37" s="4">
        <v>27824601.853932843</v>
      </c>
    </row>
    <row r="38" spans="1:25" x14ac:dyDescent="0.25">
      <c r="A38" s="3" t="s">
        <v>47</v>
      </c>
      <c r="B38" s="4">
        <v>45629.007826007335</v>
      </c>
      <c r="C38" s="4">
        <v>4222.0910222758521</v>
      </c>
      <c r="D38" s="4">
        <v>14786.86089724548</v>
      </c>
      <c r="E38" s="4">
        <v>2556.2837920839861</v>
      </c>
      <c r="F38" s="4">
        <v>817.48721913645522</v>
      </c>
      <c r="G38" s="4">
        <v>21957.060271783193</v>
      </c>
      <c r="H38" s="4">
        <v>1549.1957638691197</v>
      </c>
      <c r="I38" s="4">
        <v>0</v>
      </c>
      <c r="J38" s="4">
        <v>0</v>
      </c>
      <c r="K38" s="4">
        <v>0</v>
      </c>
      <c r="L38" s="4">
        <v>16536.276097943708</v>
      </c>
      <c r="M38" s="4">
        <v>22352.989907164658</v>
      </c>
      <c r="N38" s="4">
        <v>2068.3412264395233</v>
      </c>
      <c r="O38" s="4">
        <v>7243.8689365141563</v>
      </c>
      <c r="P38" s="4">
        <v>5009.1455875780239</v>
      </c>
      <c r="Q38" s="4">
        <v>1601.9005829162904</v>
      </c>
      <c r="R38" s="4">
        <v>43025.782942089667</v>
      </c>
      <c r="S38" s="4">
        <v>15178.571230843607</v>
      </c>
      <c r="T38" s="4">
        <v>0</v>
      </c>
      <c r="U38" s="4">
        <v>572.36111015476388</v>
      </c>
      <c r="V38" s="4">
        <v>0</v>
      </c>
      <c r="W38" s="4">
        <v>118971.78598234136</v>
      </c>
      <c r="X38" s="4">
        <v>-92.385443234120743</v>
      </c>
      <c r="Y38" s="4">
        <v>323986.62495315308</v>
      </c>
    </row>
    <row r="39" spans="1:25" x14ac:dyDescent="0.25">
      <c r="A39" s="3" t="s">
        <v>48</v>
      </c>
      <c r="B39" s="4">
        <v>5441485.764775862</v>
      </c>
      <c r="C39" s="4">
        <v>302927.13882700767</v>
      </c>
      <c r="D39" s="4">
        <v>1244745.9459963285</v>
      </c>
      <c r="E39" s="4">
        <v>192471.66946742364</v>
      </c>
      <c r="F39" s="4">
        <v>68055.313891728423</v>
      </c>
      <c r="G39" s="4">
        <v>795864.7117079118</v>
      </c>
      <c r="H39" s="4">
        <v>0</v>
      </c>
      <c r="I39" s="4">
        <v>0</v>
      </c>
      <c r="J39" s="4">
        <v>0</v>
      </c>
      <c r="K39" s="4">
        <v>0</v>
      </c>
      <c r="L39" s="4">
        <v>1833295.4625704424</v>
      </c>
      <c r="M39" s="4">
        <v>2665705.0454357481</v>
      </c>
      <c r="N39" s="4">
        <v>231874.40126584374</v>
      </c>
      <c r="O39" s="4">
        <v>952785.9473852216</v>
      </c>
      <c r="P39" s="4">
        <v>1047656.4726412791</v>
      </c>
      <c r="Q39" s="4">
        <v>370436.80399088911</v>
      </c>
      <c r="R39" s="4">
        <v>4332028.80649768</v>
      </c>
      <c r="S39" s="4">
        <v>0</v>
      </c>
      <c r="T39" s="4">
        <v>0</v>
      </c>
      <c r="U39" s="4">
        <v>0</v>
      </c>
      <c r="V39" s="4">
        <v>166020.36450517637</v>
      </c>
      <c r="W39" s="4">
        <v>13189815.779772222</v>
      </c>
      <c r="X39" s="4">
        <v>354.74436304460323</v>
      </c>
      <c r="Y39" s="4">
        <v>32835524.373093806</v>
      </c>
    </row>
    <row r="40" spans="1:25" x14ac:dyDescent="0.25">
      <c r="A40" s="3" t="s">
        <v>39</v>
      </c>
      <c r="B40" s="4">
        <v>16918.102824656104</v>
      </c>
      <c r="C40" s="4">
        <v>1565.4464879511834</v>
      </c>
      <c r="D40" s="4">
        <v>5444.4440023434754</v>
      </c>
      <c r="E40" s="4">
        <v>941.21017684639708</v>
      </c>
      <c r="F40" s="4">
        <v>303.10395711277772</v>
      </c>
      <c r="G40" s="4">
        <v>5331.8707960056227</v>
      </c>
      <c r="H40" s="4">
        <v>376.19387788830585</v>
      </c>
      <c r="I40" s="4">
        <v>806.8080510885203</v>
      </c>
      <c r="J40" s="4">
        <v>0</v>
      </c>
      <c r="K40" s="4">
        <v>0</v>
      </c>
      <c r="L40" s="4">
        <v>5960.8696800850475</v>
      </c>
      <c r="M40" s="4">
        <v>8287.9334814807135</v>
      </c>
      <c r="N40" s="4">
        <v>766.88955584597227</v>
      </c>
      <c r="O40" s="4">
        <v>2667.1542431641765</v>
      </c>
      <c r="P40" s="4">
        <v>1844.3409213536813</v>
      </c>
      <c r="Q40" s="4">
        <v>593.94495010709886</v>
      </c>
      <c r="R40" s="4">
        <v>10448.025040902887</v>
      </c>
      <c r="S40" s="4">
        <v>3685.8386172409751</v>
      </c>
      <c r="T40" s="4">
        <v>7904.8715202269359</v>
      </c>
      <c r="U40" s="4">
        <v>54365.997312720727</v>
      </c>
      <c r="V40" s="4">
        <v>0</v>
      </c>
      <c r="W40" s="4">
        <v>42886.034778766909</v>
      </c>
      <c r="X40" s="4">
        <v>-23.957308399162752</v>
      </c>
      <c r="Y40" s="4">
        <v>171075.12296738836</v>
      </c>
    </row>
    <row r="41" spans="1:25" x14ac:dyDescent="0.25">
      <c r="A41" s="3" t="s">
        <v>40</v>
      </c>
      <c r="B41" s="4">
        <v>18345.005403005318</v>
      </c>
      <c r="C41" s="4">
        <v>1697.4790008798707</v>
      </c>
      <c r="D41" s="4">
        <v>5547.7387752083268</v>
      </c>
      <c r="E41" s="4">
        <v>959.06729713151492</v>
      </c>
      <c r="F41" s="4">
        <v>328.66827850239326</v>
      </c>
      <c r="G41" s="4">
        <v>5433.0297724926722</v>
      </c>
      <c r="H41" s="4">
        <v>383.3312203153551</v>
      </c>
      <c r="I41" s="4">
        <v>822.11522558546608</v>
      </c>
      <c r="J41" s="4">
        <v>0</v>
      </c>
      <c r="K41" s="4">
        <v>0</v>
      </c>
      <c r="L41" s="4">
        <v>4854.3891336138367</v>
      </c>
      <c r="M41" s="4">
        <v>8986.9523830963553</v>
      </c>
      <c r="N41" s="4">
        <v>831.57037117657319</v>
      </c>
      <c r="O41" s="4">
        <v>2717.7568559607416</v>
      </c>
      <c r="P41" s="4">
        <v>1879.3326994809936</v>
      </c>
      <c r="Q41" s="4">
        <v>644.03931290232788</v>
      </c>
      <c r="R41" s="4">
        <v>10646.250309272218</v>
      </c>
      <c r="S41" s="4">
        <v>3755.768230369612</v>
      </c>
      <c r="T41" s="4">
        <v>8054.8467808515688</v>
      </c>
      <c r="U41" s="4">
        <v>42777.367298675825</v>
      </c>
      <c r="V41" s="4">
        <v>0</v>
      </c>
      <c r="W41" s="4">
        <v>34925.356933966868</v>
      </c>
      <c r="X41" s="4">
        <v>15.248489747058452</v>
      </c>
      <c r="Y41" s="4">
        <v>153605.31377223489</v>
      </c>
    </row>
    <row r="42" spans="1:25" x14ac:dyDescent="0.25">
      <c r="A42" s="3" t="s">
        <v>41</v>
      </c>
      <c r="B42" s="4">
        <v>1898.5496494226204</v>
      </c>
      <c r="C42" s="4">
        <v>175.67441879819671</v>
      </c>
      <c r="D42" s="4">
        <v>579.6342085021023</v>
      </c>
      <c r="E42" s="4">
        <v>100.20446819834284</v>
      </c>
      <c r="F42" s="4">
        <v>34.014328762466917</v>
      </c>
      <c r="G42" s="4">
        <v>567.64927830057945</v>
      </c>
      <c r="H42" s="4">
        <v>40.050892351774834</v>
      </c>
      <c r="I42" s="4">
        <v>85.895556259651869</v>
      </c>
      <c r="J42" s="4">
        <v>0</v>
      </c>
      <c r="K42" s="4">
        <v>0</v>
      </c>
      <c r="L42" s="4">
        <v>521.88622713472625</v>
      </c>
      <c r="M42" s="4">
        <v>930.07196899000087</v>
      </c>
      <c r="N42" s="4">
        <v>86.060352776395618</v>
      </c>
      <c r="O42" s="4">
        <v>283.95440159253189</v>
      </c>
      <c r="P42" s="4">
        <v>196.35486923857169</v>
      </c>
      <c r="Q42" s="4">
        <v>66.652507582515511</v>
      </c>
      <c r="R42" s="4">
        <v>1112.3326316492862</v>
      </c>
      <c r="S42" s="4">
        <v>392.40703892837536</v>
      </c>
      <c r="T42" s="4">
        <v>841.57977287769495</v>
      </c>
      <c r="U42" s="4">
        <v>2674.6862786035863</v>
      </c>
      <c r="V42" s="4">
        <v>0</v>
      </c>
      <c r="W42" s="4">
        <v>3754.759303367287</v>
      </c>
      <c r="X42" s="4">
        <v>1.5946631377321734</v>
      </c>
      <c r="Y42" s="4">
        <v>14344.012816474442</v>
      </c>
    </row>
    <row r="43" spans="1:25" x14ac:dyDescent="0.25">
      <c r="A43" s="3" t="s">
        <v>42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 x14ac:dyDescent="0.25">
      <c r="A44" s="3" t="s">
        <v>43</v>
      </c>
      <c r="B44" s="4">
        <v>446852.36969818996</v>
      </c>
      <c r="C44" s="4">
        <v>41347.630997798631</v>
      </c>
      <c r="D44" s="4">
        <v>136241.87479175083</v>
      </c>
      <c r="E44" s="4">
        <v>23552.86214927234</v>
      </c>
      <c r="F44" s="4">
        <v>8005.7866360376829</v>
      </c>
      <c r="G44" s="4">
        <v>133424.84064167301</v>
      </c>
      <c r="H44" s="4">
        <v>9413.8830680636202</v>
      </c>
      <c r="I44" s="4">
        <v>20189.58068630422</v>
      </c>
      <c r="J44" s="4">
        <v>0</v>
      </c>
      <c r="K44" s="4">
        <v>0</v>
      </c>
      <c r="L44" s="4">
        <v>123071.1520394948</v>
      </c>
      <c r="M44" s="4">
        <v>218906.50237113136</v>
      </c>
      <c r="N44" s="4">
        <v>20255.605423271259</v>
      </c>
      <c r="O44" s="4">
        <v>66742.920726349679</v>
      </c>
      <c r="P44" s="4">
        <v>46152.823827779765</v>
      </c>
      <c r="Q44" s="4">
        <v>15687.675573104645</v>
      </c>
      <c r="R44" s="4">
        <v>261451.58602624302</v>
      </c>
      <c r="S44" s="4">
        <v>92234.498725048048</v>
      </c>
      <c r="T44" s="4">
        <v>197811.66184096455</v>
      </c>
      <c r="U44" s="4">
        <v>1022480.39455903</v>
      </c>
      <c r="V44" s="4">
        <v>0</v>
      </c>
      <c r="W44" s="4">
        <v>885446.92132128263</v>
      </c>
      <c r="X44" s="4">
        <v>88.088377278895905</v>
      </c>
      <c r="Y44" s="4">
        <v>3769358.6594800688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11389975.230651494</v>
      </c>
      <c r="C48" s="4">
        <v>1053924.1253864879</v>
      </c>
      <c r="D48" s="4">
        <v>3668868.2043894357</v>
      </c>
      <c r="E48" s="4">
        <v>634256.88463195472</v>
      </c>
      <c r="F48" s="4">
        <v>204062.2757532605</v>
      </c>
      <c r="G48" s="4">
        <v>3593008.0693193795</v>
      </c>
      <c r="H48" s="4">
        <v>253507.20049214925</v>
      </c>
      <c r="I48" s="4">
        <v>541748.29855433083</v>
      </c>
      <c r="J48" s="4">
        <v>0</v>
      </c>
      <c r="K48" s="4">
        <v>0</v>
      </c>
      <c r="L48" s="4">
        <v>4710157.655845792</v>
      </c>
      <c r="M48" s="4">
        <v>6522633.0784688499</v>
      </c>
      <c r="N48" s="4">
        <v>603544.80349901959</v>
      </c>
      <c r="O48" s="4">
        <v>2101030.1274486906</v>
      </c>
      <c r="P48" s="4">
        <v>1452865.2967791767</v>
      </c>
      <c r="Q48" s="4">
        <v>467436.78469605104</v>
      </c>
      <c r="R48" s="4">
        <v>8230350.9215998799</v>
      </c>
      <c r="S48" s="4">
        <v>2903490.8646865338</v>
      </c>
      <c r="T48" s="4">
        <v>6204799.0461741751</v>
      </c>
      <c r="U48" s="4">
        <v>7204084.2869005082</v>
      </c>
      <c r="V48" s="4">
        <v>0</v>
      </c>
      <c r="W48" s="4">
        <v>37366363.784799717</v>
      </c>
      <c r="X48" s="4">
        <v>5855.200067515405</v>
      </c>
      <c r="Y48" s="4">
        <v>99111962.140144408</v>
      </c>
    </row>
    <row r="49" spans="1:25" x14ac:dyDescent="0.25">
      <c r="A49" s="3" t="s">
        <v>31</v>
      </c>
      <c r="B49" s="4">
        <v>730670.74466701003</v>
      </c>
      <c r="C49" s="4">
        <v>67609.587371738759</v>
      </c>
      <c r="D49" s="4">
        <v>229767.31810837108</v>
      </c>
      <c r="E49" s="4">
        <v>39721.106143660734</v>
      </c>
      <c r="F49" s="4">
        <v>13090.663672545243</v>
      </c>
      <c r="G49" s="4">
        <v>225016.48520422587</v>
      </c>
      <c r="H49" s="4">
        <v>15876.195691236528</v>
      </c>
      <c r="I49" s="4">
        <v>32573.262055316332</v>
      </c>
      <c r="J49" s="4">
        <v>0</v>
      </c>
      <c r="K49" s="4">
        <v>0</v>
      </c>
      <c r="L49" s="4">
        <v>288143.11833550653</v>
      </c>
      <c r="M49" s="4">
        <v>418429.10736179899</v>
      </c>
      <c r="N49" s="4">
        <v>38717.602284663495</v>
      </c>
      <c r="O49" s="4">
        <v>131579.55826028716</v>
      </c>
      <c r="P49" s="4">
        <v>90987.450139062072</v>
      </c>
      <c r="Q49" s="4">
        <v>29986.22706742099</v>
      </c>
      <c r="R49" s="4">
        <v>515435.70196506166</v>
      </c>
      <c r="S49" s="4">
        <v>181834.63454288954</v>
      </c>
      <c r="T49" s="4">
        <v>373070.93694792473</v>
      </c>
      <c r="U49" s="4">
        <v>433154.15290088509</v>
      </c>
      <c r="V49" s="4">
        <v>0</v>
      </c>
      <c r="W49" s="4">
        <v>2285881.1463451437</v>
      </c>
      <c r="X49" s="4">
        <v>-2054.1619588060266</v>
      </c>
      <c r="Y49" s="4">
        <v>6139490.837105941</v>
      </c>
    </row>
    <row r="50" spans="1:25" x14ac:dyDescent="0.25">
      <c r="A50" s="3" t="s">
        <v>32</v>
      </c>
      <c r="B50" s="4">
        <v>1597.633842106552</v>
      </c>
      <c r="C50" s="4">
        <v>147.83042242258605</v>
      </c>
      <c r="D50" s="4">
        <v>502.38624680001624</v>
      </c>
      <c r="E50" s="4">
        <v>86.850199578195614</v>
      </c>
      <c r="F50" s="4">
        <v>28.623134909314519</v>
      </c>
      <c r="G50" s="4">
        <v>491.99855053608633</v>
      </c>
      <c r="H50" s="4">
        <v>34.713302276614428</v>
      </c>
      <c r="I50" s="4">
        <v>0</v>
      </c>
      <c r="J50" s="4">
        <v>0</v>
      </c>
      <c r="K50" s="4">
        <v>0</v>
      </c>
      <c r="L50" s="4">
        <v>415.71578104215075</v>
      </c>
      <c r="M50" s="4">
        <v>914.90799012118805</v>
      </c>
      <c r="N50" s="4">
        <v>84.657216874599726</v>
      </c>
      <c r="O50" s="4">
        <v>287.69870743240995</v>
      </c>
      <c r="P50" s="4">
        <v>198.94406200844992</v>
      </c>
      <c r="Q50" s="4">
        <v>65.565798972608434</v>
      </c>
      <c r="R50" s="4">
        <v>1127.0001752591502</v>
      </c>
      <c r="S50" s="4">
        <v>397.58143298329526</v>
      </c>
      <c r="T50" s="4">
        <v>0</v>
      </c>
      <c r="U50" s="4">
        <v>0</v>
      </c>
      <c r="V50" s="4">
        <v>0</v>
      </c>
      <c r="W50" s="4">
        <v>3297.933581102986</v>
      </c>
      <c r="X50" s="4">
        <v>3.1857370694365978</v>
      </c>
      <c r="Y50" s="4">
        <v>9683.2261814956419</v>
      </c>
    </row>
    <row r="51" spans="1:25" x14ac:dyDescent="0.25">
      <c r="A51" s="3" t="s">
        <v>33</v>
      </c>
      <c r="B51" s="4">
        <v>2273010.578146657</v>
      </c>
      <c r="C51" s="4">
        <v>210323.60800229997</v>
      </c>
      <c r="D51" s="4">
        <v>732168.07495428738</v>
      </c>
      <c r="E51" s="4">
        <v>126573.81415115818</v>
      </c>
      <c r="F51" s="4">
        <v>40723.15365002866</v>
      </c>
      <c r="G51" s="4">
        <v>717029.24576615694</v>
      </c>
      <c r="H51" s="4">
        <v>50590.50056617563</v>
      </c>
      <c r="I51" s="4">
        <v>35769.314707722297</v>
      </c>
      <c r="J51" s="4">
        <v>0</v>
      </c>
      <c r="K51" s="4">
        <v>0</v>
      </c>
      <c r="L51" s="4">
        <v>939970.27734217129</v>
      </c>
      <c r="M51" s="4">
        <v>1301672.1884373191</v>
      </c>
      <c r="N51" s="4">
        <v>120444.83811052571</v>
      </c>
      <c r="O51" s="4">
        <v>419286.57507910416</v>
      </c>
      <c r="P51" s="4">
        <v>289937.2580999335</v>
      </c>
      <c r="Q51" s="4">
        <v>93282.797786050345</v>
      </c>
      <c r="R51" s="4">
        <v>1642468.427526647</v>
      </c>
      <c r="S51" s="4">
        <v>579427.55057310034</v>
      </c>
      <c r="T51" s="4">
        <v>409676.24701920716</v>
      </c>
      <c r="U51" s="4">
        <v>1162598.5125210297</v>
      </c>
      <c r="V51" s="4">
        <v>0</v>
      </c>
      <c r="W51" s="4">
        <v>7456920.5314125856</v>
      </c>
      <c r="X51" s="4">
        <v>797.47638820937834</v>
      </c>
      <c r="Y51" s="4">
        <v>18602670.970240369</v>
      </c>
    </row>
    <row r="52" spans="1:25" x14ac:dyDescent="0.25">
      <c r="A52" s="3" t="s">
        <v>34</v>
      </c>
      <c r="B52" s="4">
        <v>757863.07262837933</v>
      </c>
      <c r="C52" s="4">
        <v>70125.71667698829</v>
      </c>
      <c r="D52" s="4">
        <v>247337.78157930914</v>
      </c>
      <c r="E52" s="4">
        <v>42758.60621228785</v>
      </c>
      <c r="F52" s="4">
        <v>13577.840177713875</v>
      </c>
      <c r="G52" s="4">
        <v>242223.64924386944</v>
      </c>
      <c r="H52" s="4">
        <v>17090.259200124099</v>
      </c>
      <c r="I52" s="4">
        <v>7534.0057481301974</v>
      </c>
      <c r="J52" s="4">
        <v>0</v>
      </c>
      <c r="K52" s="4">
        <v>0</v>
      </c>
      <c r="L52" s="4">
        <v>316701.03048859793</v>
      </c>
      <c r="M52" s="4">
        <v>434001.18493437307</v>
      </c>
      <c r="N52" s="4">
        <v>40158.499907685517</v>
      </c>
      <c r="O52" s="4">
        <v>141641.53679129871</v>
      </c>
      <c r="P52" s="4">
        <v>97945.322486373698</v>
      </c>
      <c r="Q52" s="4">
        <v>31102.181588240077</v>
      </c>
      <c r="R52" s="4">
        <v>554851.42151801789</v>
      </c>
      <c r="S52" s="4">
        <v>195739.65302110626</v>
      </c>
      <c r="T52" s="4">
        <v>86289.134279912905</v>
      </c>
      <c r="U52" s="4">
        <v>244875.36168005067</v>
      </c>
      <c r="V52" s="4">
        <v>0</v>
      </c>
      <c r="W52" s="4">
        <v>2512435.2051296467</v>
      </c>
      <c r="X52" s="4">
        <v>924.32405663021018</v>
      </c>
      <c r="Y52" s="4">
        <v>6055175.7873487351</v>
      </c>
    </row>
    <row r="53" spans="1:25" x14ac:dyDescent="0.25">
      <c r="A53" s="3" t="s">
        <v>35</v>
      </c>
      <c r="B53" s="4">
        <v>1022.3123497136174</v>
      </c>
      <c r="C53" s="4">
        <v>94.595433899121929</v>
      </c>
      <c r="D53" s="4">
        <v>323.79757705445263</v>
      </c>
      <c r="E53" s="4">
        <v>55.976620318011626</v>
      </c>
      <c r="F53" s="4">
        <v>18.315701341634206</v>
      </c>
      <c r="G53" s="4">
        <v>317.10250746832804</v>
      </c>
      <c r="H53" s="4">
        <v>22.373389479351896</v>
      </c>
      <c r="I53" s="4">
        <v>0</v>
      </c>
      <c r="J53" s="4">
        <v>0</v>
      </c>
      <c r="K53" s="4">
        <v>0</v>
      </c>
      <c r="L53" s="4">
        <v>273.46154363445686</v>
      </c>
      <c r="M53" s="4">
        <v>585.44186565257723</v>
      </c>
      <c r="N53" s="4">
        <v>54.171435295319235</v>
      </c>
      <c r="O53" s="4">
        <v>185.42733799278278</v>
      </c>
      <c r="P53" s="4">
        <v>128.22326578010296</v>
      </c>
      <c r="Q53" s="4">
        <v>41.954998850148044</v>
      </c>
      <c r="R53" s="4">
        <v>726.37324053601992</v>
      </c>
      <c r="S53" s="4">
        <v>256.24886330352496</v>
      </c>
      <c r="T53" s="4">
        <v>0</v>
      </c>
      <c r="U53" s="4">
        <v>0</v>
      </c>
      <c r="V53" s="4">
        <v>0</v>
      </c>
      <c r="W53" s="4">
        <v>2169.4100850140503</v>
      </c>
      <c r="X53" s="4">
        <v>-8.8662897811489092</v>
      </c>
      <c r="Y53" s="4">
        <v>6266.3199255523505</v>
      </c>
    </row>
    <row r="54" spans="1:25" x14ac:dyDescent="0.25">
      <c r="A54" s="3" t="s">
        <v>36</v>
      </c>
      <c r="B54" s="4">
        <v>1257728.9502695168</v>
      </c>
      <c r="C54" s="4">
        <v>116378.73279292865</v>
      </c>
      <c r="D54" s="4">
        <v>410942.24744575244</v>
      </c>
      <c r="E54" s="4">
        <v>71041.785942804767</v>
      </c>
      <c r="F54" s="4">
        <v>22533.414399539193</v>
      </c>
      <c r="G54" s="4">
        <v>402445.31251635641</v>
      </c>
      <c r="H54" s="4">
        <v>28394.810854553889</v>
      </c>
      <c r="I54" s="4">
        <v>48116.755416856067</v>
      </c>
      <c r="J54" s="4">
        <v>0</v>
      </c>
      <c r="K54" s="4">
        <v>0</v>
      </c>
      <c r="L54" s="4">
        <v>533559.92181378207</v>
      </c>
      <c r="M54" s="4">
        <v>720256.56673062057</v>
      </c>
      <c r="N54" s="4">
        <v>66645.954602486367</v>
      </c>
      <c r="O54" s="4">
        <v>235331.98643985801</v>
      </c>
      <c r="P54" s="4">
        <v>162732.40057521599</v>
      </c>
      <c r="Q54" s="4">
        <v>51616.334946102834</v>
      </c>
      <c r="R54" s="4">
        <v>921864.37794167956</v>
      </c>
      <c r="S54" s="4">
        <v>325213.93380797649</v>
      </c>
      <c r="T54" s="4">
        <v>551095.0360383332</v>
      </c>
      <c r="U54" s="4">
        <v>100745.90675629457</v>
      </c>
      <c r="V54" s="4">
        <v>0</v>
      </c>
      <c r="W54" s="4">
        <v>4232808.2404500768</v>
      </c>
      <c r="X54" s="4">
        <v>-862.10632905708849</v>
      </c>
      <c r="Y54" s="4">
        <v>10258590.563411677</v>
      </c>
    </row>
    <row r="55" spans="1:25" x14ac:dyDescent="0.25">
      <c r="A55" s="3" t="s">
        <v>37</v>
      </c>
      <c r="B55" s="4">
        <v>1697.1423574645789</v>
      </c>
      <c r="C55" s="4">
        <v>157.03803024380318</v>
      </c>
      <c r="D55" s="4">
        <v>555.46085615144727</v>
      </c>
      <c r="E55" s="4">
        <v>96.025491386176725</v>
      </c>
      <c r="F55" s="4">
        <v>30.405924923303488</v>
      </c>
      <c r="G55" s="4">
        <v>543.97575141986692</v>
      </c>
      <c r="H55" s="4">
        <v>28.089571450731921</v>
      </c>
      <c r="I55" s="4">
        <v>0</v>
      </c>
      <c r="J55" s="4">
        <v>0</v>
      </c>
      <c r="K55" s="4">
        <v>0</v>
      </c>
      <c r="L55" s="4">
        <v>720.50162066357575</v>
      </c>
      <c r="M55" s="4">
        <v>971.89297215318732</v>
      </c>
      <c r="N55" s="4">
        <v>89.930085878442554</v>
      </c>
      <c r="O55" s="4">
        <v>318.09264557292829</v>
      </c>
      <c r="P55" s="4">
        <v>219.96151310537169</v>
      </c>
      <c r="Q55" s="4">
        <v>69.649560308950967</v>
      </c>
      <c r="R55" s="4">
        <v>1246.0621408720028</v>
      </c>
      <c r="S55" s="4">
        <v>321.71793914266169</v>
      </c>
      <c r="T55" s="4">
        <v>0</v>
      </c>
      <c r="U55" s="4">
        <v>62.892898470601011</v>
      </c>
      <c r="V55" s="4">
        <v>0</v>
      </c>
      <c r="W55" s="4">
        <v>5715.8438490565832</v>
      </c>
      <c r="X55" s="4">
        <v>-0.46115232265411066</v>
      </c>
      <c r="Y55" s="4">
        <v>12844.22205594156</v>
      </c>
    </row>
    <row r="56" spans="1:25" x14ac:dyDescent="0.25">
      <c r="A56" s="3" t="s">
        <v>38</v>
      </c>
      <c r="B56" s="4">
        <v>2364.0396113774668</v>
      </c>
      <c r="C56" s="4">
        <v>134.60134579969471</v>
      </c>
      <c r="D56" s="4">
        <v>525.21921097577592</v>
      </c>
      <c r="E56" s="4">
        <v>69.163914290146337</v>
      </c>
      <c r="F56" s="4">
        <v>24.455401202789361</v>
      </c>
      <c r="G56" s="4">
        <v>285.99075832526398</v>
      </c>
      <c r="H56" s="4">
        <v>0</v>
      </c>
      <c r="I56" s="4">
        <v>0</v>
      </c>
      <c r="J56" s="4">
        <v>0</v>
      </c>
      <c r="K56" s="4">
        <v>0</v>
      </c>
      <c r="L56" s="4">
        <v>975.01934435723786</v>
      </c>
      <c r="M56" s="4">
        <v>1353.8012731129807</v>
      </c>
      <c r="N56" s="4">
        <v>120.43968115883894</v>
      </c>
      <c r="O56" s="4">
        <v>469.9598947736738</v>
      </c>
      <c r="P56" s="4">
        <v>440.08566602523086</v>
      </c>
      <c r="Q56" s="4">
        <v>155.60819014803934</v>
      </c>
      <c r="R56" s="4">
        <v>1819.7413296570135</v>
      </c>
      <c r="S56" s="4">
        <v>0</v>
      </c>
      <c r="T56" s="4">
        <v>0</v>
      </c>
      <c r="U56" s="4">
        <v>0</v>
      </c>
      <c r="V56" s="4">
        <v>3607.4626396403551</v>
      </c>
      <c r="W56" s="4">
        <v>7734.9698631111505</v>
      </c>
      <c r="X56" s="4">
        <v>2.4889592895189261</v>
      </c>
      <c r="Y56" s="4">
        <v>20083.047083245176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3075832.6722564055</v>
      </c>
      <c r="C59" s="4">
        <v>284609.42129349959</v>
      </c>
      <c r="D59" s="4">
        <v>1003069.188386648</v>
      </c>
      <c r="E59" s="4">
        <v>173405.93966696993</v>
      </c>
      <c r="F59" s="4">
        <v>55106.477602144303</v>
      </c>
      <c r="G59" s="4">
        <v>1112089.4586698625</v>
      </c>
      <c r="H59" s="4">
        <v>115085.60654959721</v>
      </c>
      <c r="I59" s="4">
        <v>263267.1053048321</v>
      </c>
      <c r="J59" s="4">
        <v>0</v>
      </c>
      <c r="K59" s="4">
        <v>0</v>
      </c>
      <c r="L59" s="4">
        <v>1304892.5186740533</v>
      </c>
      <c r="M59" s="4">
        <v>1761419.8034342264</v>
      </c>
      <c r="N59" s="4">
        <v>162985.6771573218</v>
      </c>
      <c r="O59" s="4">
        <v>574421.99264461605</v>
      </c>
      <c r="P59" s="4">
        <v>397213.61817572836</v>
      </c>
      <c r="Q59" s="4">
        <v>126230.06683223126</v>
      </c>
      <c r="R59" s="4">
        <v>2547416.0715700355</v>
      </c>
      <c r="S59" s="4">
        <v>1318108.5453389811</v>
      </c>
      <c r="T59" s="4">
        <v>3015273.861022816</v>
      </c>
      <c r="U59" s="4">
        <v>113809.67106274549</v>
      </c>
      <c r="V59" s="4">
        <v>0</v>
      </c>
      <c r="W59" s="4">
        <v>10351901.595549181</v>
      </c>
      <c r="X59" s="4">
        <v>-1576.1592583470401</v>
      </c>
      <c r="Y59" s="4">
        <v>27754563.131933548</v>
      </c>
    </row>
    <row r="60" spans="1:25" x14ac:dyDescent="0.25">
      <c r="A60" s="3" t="s">
        <v>47</v>
      </c>
      <c r="B60" s="4">
        <v>39033.316501282367</v>
      </c>
      <c r="C60" s="4">
        <v>3611.786076921514</v>
      </c>
      <c r="D60" s="4">
        <v>12649.41424243815</v>
      </c>
      <c r="E60" s="4">
        <v>2186.7719478800591</v>
      </c>
      <c r="F60" s="4">
        <v>699.31911476100493</v>
      </c>
      <c r="G60" s="4">
        <v>18783.158430583848</v>
      </c>
      <c r="H60" s="4">
        <v>1325.258896799478</v>
      </c>
      <c r="I60" s="4">
        <v>0</v>
      </c>
      <c r="J60" s="4">
        <v>0</v>
      </c>
      <c r="K60" s="4">
        <v>0</v>
      </c>
      <c r="L60" s="4">
        <v>16536.276097943708</v>
      </c>
      <c r="M60" s="4">
        <v>22352.989907164658</v>
      </c>
      <c r="N60" s="4">
        <v>2068.3412264395233</v>
      </c>
      <c r="O60" s="4">
        <v>7243.8689365141563</v>
      </c>
      <c r="P60" s="4">
        <v>5009.1455875780239</v>
      </c>
      <c r="Q60" s="4">
        <v>1601.9005829162904</v>
      </c>
      <c r="R60" s="4">
        <v>43025.782942089667</v>
      </c>
      <c r="S60" s="4">
        <v>15178.571230843607</v>
      </c>
      <c r="T60" s="4">
        <v>0</v>
      </c>
      <c r="U60" s="4">
        <v>572.36111015476388</v>
      </c>
      <c r="V60" s="4">
        <v>0</v>
      </c>
      <c r="W60" s="4">
        <v>131184.67649480369</v>
      </c>
      <c r="X60" s="4">
        <v>37.21005381841892</v>
      </c>
      <c r="Y60" s="4">
        <v>323100.14938093291</v>
      </c>
    </row>
    <row r="61" spans="1:25" x14ac:dyDescent="0.25">
      <c r="A61" s="3" t="s">
        <v>48</v>
      </c>
      <c r="B61" s="4">
        <v>4654916.8218524503</v>
      </c>
      <c r="C61" s="4">
        <v>259138.89979266608</v>
      </c>
      <c r="D61" s="4">
        <v>1064817.4218258972</v>
      </c>
      <c r="E61" s="4">
        <v>164649.81269152314</v>
      </c>
      <c r="F61" s="4">
        <v>58217.891058675625</v>
      </c>
      <c r="G61" s="4">
        <v>680822.14942640928</v>
      </c>
      <c r="H61" s="4">
        <v>0</v>
      </c>
      <c r="I61" s="4">
        <v>0</v>
      </c>
      <c r="J61" s="4">
        <v>0</v>
      </c>
      <c r="K61" s="4">
        <v>0</v>
      </c>
      <c r="L61" s="4">
        <v>1833295.4625704424</v>
      </c>
      <c r="M61" s="4">
        <v>2665705.0454357481</v>
      </c>
      <c r="N61" s="4">
        <v>231874.40126584374</v>
      </c>
      <c r="O61" s="4">
        <v>952785.9473852216</v>
      </c>
      <c r="P61" s="4">
        <v>1047656.4726412791</v>
      </c>
      <c r="Q61" s="4">
        <v>370436.80399088911</v>
      </c>
      <c r="R61" s="4">
        <v>4332028.80649768</v>
      </c>
      <c r="S61" s="4">
        <v>0</v>
      </c>
      <c r="T61" s="4">
        <v>0</v>
      </c>
      <c r="U61" s="4">
        <v>0</v>
      </c>
      <c r="V61" s="4">
        <v>166020.36450517637</v>
      </c>
      <c r="W61" s="4">
        <v>14543798.782278512</v>
      </c>
      <c r="X61" s="4">
        <v>-8584.5018262904432</v>
      </c>
      <c r="Y61" s="4">
        <v>33017580.581392121</v>
      </c>
    </row>
    <row r="62" spans="1:25" x14ac:dyDescent="0.25">
      <c r="A62" s="3" t="s">
        <v>39</v>
      </c>
      <c r="B62" s="4">
        <v>14472.584297124415</v>
      </c>
      <c r="C62" s="4">
        <v>1339.1605722180843</v>
      </c>
      <c r="D62" s="4">
        <v>4657.4474449969002</v>
      </c>
      <c r="E62" s="4">
        <v>805.15786946682965</v>
      </c>
      <c r="F62" s="4">
        <v>259.29015892453219</v>
      </c>
      <c r="G62" s="4">
        <v>4561.1467406444117</v>
      </c>
      <c r="H62" s="4">
        <v>321.81490242900827</v>
      </c>
      <c r="I62" s="4">
        <v>690.18362472416425</v>
      </c>
      <c r="J62" s="4">
        <v>0</v>
      </c>
      <c r="K62" s="4">
        <v>0</v>
      </c>
      <c r="L62" s="4">
        <v>5960.8696800850475</v>
      </c>
      <c r="M62" s="4">
        <v>8287.9334814807135</v>
      </c>
      <c r="N62" s="4">
        <v>766.88955584597227</v>
      </c>
      <c r="O62" s="4">
        <v>2667.1542431641765</v>
      </c>
      <c r="P62" s="4">
        <v>1844.3409213536813</v>
      </c>
      <c r="Q62" s="4">
        <v>593.94495010709886</v>
      </c>
      <c r="R62" s="4">
        <v>10448.025040902887</v>
      </c>
      <c r="S62" s="4">
        <v>3685.8386172409751</v>
      </c>
      <c r="T62" s="4">
        <v>7904.8715202269359</v>
      </c>
      <c r="U62" s="4">
        <v>54365.997312720727</v>
      </c>
      <c r="V62" s="4">
        <v>0</v>
      </c>
      <c r="W62" s="4">
        <v>47288.44366035227</v>
      </c>
      <c r="X62" s="4">
        <v>0.25298194813254055</v>
      </c>
      <c r="Y62" s="4">
        <v>170921.34757595696</v>
      </c>
    </row>
    <row r="63" spans="1:25" x14ac:dyDescent="0.25">
      <c r="A63" s="3" t="s">
        <v>40</v>
      </c>
      <c r="B63" s="4">
        <v>15693.227537266373</v>
      </c>
      <c r="C63" s="4">
        <v>1452.1077326134425</v>
      </c>
      <c r="D63" s="4">
        <v>4745.8109171446258</v>
      </c>
      <c r="E63" s="4">
        <v>820.43373587506619</v>
      </c>
      <c r="F63" s="4">
        <v>281.15914743610375</v>
      </c>
      <c r="G63" s="4">
        <v>4647.6831466346885</v>
      </c>
      <c r="H63" s="4">
        <v>327.92053915456199</v>
      </c>
      <c r="I63" s="4">
        <v>703.27814102743332</v>
      </c>
      <c r="J63" s="4">
        <v>0</v>
      </c>
      <c r="K63" s="4">
        <v>0</v>
      </c>
      <c r="L63" s="4">
        <v>4854.3891336138367</v>
      </c>
      <c r="M63" s="4">
        <v>8986.9523830963553</v>
      </c>
      <c r="N63" s="4">
        <v>831.57037117657319</v>
      </c>
      <c r="O63" s="4">
        <v>2717.7568559607416</v>
      </c>
      <c r="P63" s="4">
        <v>1879.3326994809936</v>
      </c>
      <c r="Q63" s="4">
        <v>644.03931290232788</v>
      </c>
      <c r="R63" s="4">
        <v>10646.250309272218</v>
      </c>
      <c r="S63" s="4">
        <v>3755.768230369612</v>
      </c>
      <c r="T63" s="4">
        <v>8054.8467808515688</v>
      </c>
      <c r="U63" s="4">
        <v>42777.367298675825</v>
      </c>
      <c r="V63" s="4">
        <v>0</v>
      </c>
      <c r="W63" s="4">
        <v>38510.57301542096</v>
      </c>
      <c r="X63" s="4">
        <v>4.3811084376197993</v>
      </c>
      <c r="Y63" s="4">
        <v>152334.8483964109</v>
      </c>
    </row>
    <row r="64" spans="1:25" x14ac:dyDescent="0.25">
      <c r="A64" s="3" t="s">
        <v>41</v>
      </c>
      <c r="B64" s="4">
        <v>1624.1135385168932</v>
      </c>
      <c r="C64" s="4">
        <v>150.28061132244127</v>
      </c>
      <c r="D64" s="4">
        <v>495.84785191268554</v>
      </c>
      <c r="E64" s="4">
        <v>85.719872256333673</v>
      </c>
      <c r="F64" s="4">
        <v>29.097543940179506</v>
      </c>
      <c r="G64" s="4">
        <v>485.59534816362998</v>
      </c>
      <c r="H64" s="4">
        <v>34.261519849102775</v>
      </c>
      <c r="I64" s="4">
        <v>73.479319259396547</v>
      </c>
      <c r="J64" s="4">
        <v>0</v>
      </c>
      <c r="K64" s="4">
        <v>0</v>
      </c>
      <c r="L64" s="4">
        <v>521.88622713472625</v>
      </c>
      <c r="M64" s="4">
        <v>930.07196899000087</v>
      </c>
      <c r="N64" s="4">
        <v>86.060352776395618</v>
      </c>
      <c r="O64" s="4">
        <v>283.95440159253189</v>
      </c>
      <c r="P64" s="4">
        <v>196.35486923857169</v>
      </c>
      <c r="Q64" s="4">
        <v>66.652507582515511</v>
      </c>
      <c r="R64" s="4">
        <v>1112.3326316492862</v>
      </c>
      <c r="S64" s="4">
        <v>392.40703892837536</v>
      </c>
      <c r="T64" s="4">
        <v>841.57977287769495</v>
      </c>
      <c r="U64" s="4">
        <v>2674.6862786035863</v>
      </c>
      <c r="V64" s="4">
        <v>0</v>
      </c>
      <c r="W64" s="4">
        <v>4140.1991275578766</v>
      </c>
      <c r="X64" s="4">
        <v>-1.6144873357965075</v>
      </c>
      <c r="Y64" s="4">
        <v>14222.966294816428</v>
      </c>
    </row>
    <row r="65" spans="1:25" x14ac:dyDescent="0.25">
      <c r="A65" s="3" t="s">
        <v>42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25">
      <c r="A66" s="3" t="s">
        <v>43</v>
      </c>
      <c r="B66" s="4">
        <v>382259.68099696265</v>
      </c>
      <c r="C66" s="4">
        <v>35370.814405379344</v>
      </c>
      <c r="D66" s="4">
        <v>116548.05731812096</v>
      </c>
      <c r="E66" s="4">
        <v>20148.28650864544</v>
      </c>
      <c r="F66" s="4">
        <v>6848.5469769097845</v>
      </c>
      <c r="G66" s="4">
        <v>114138.22658074876</v>
      </c>
      <c r="H66" s="4">
        <v>8053.1025066986103</v>
      </c>
      <c r="I66" s="4">
        <v>17271.168725862874</v>
      </c>
      <c r="J66" s="4">
        <v>0</v>
      </c>
      <c r="K66" s="4">
        <v>0</v>
      </c>
      <c r="L66" s="4">
        <v>123071.1520394948</v>
      </c>
      <c r="M66" s="4">
        <v>218906.50237113136</v>
      </c>
      <c r="N66" s="4">
        <v>20255.605423271259</v>
      </c>
      <c r="O66" s="4">
        <v>66742.920726349679</v>
      </c>
      <c r="P66" s="4">
        <v>46152.823827779765</v>
      </c>
      <c r="Q66" s="4">
        <v>15687.675573104645</v>
      </c>
      <c r="R66" s="4">
        <v>261451.58602624302</v>
      </c>
      <c r="S66" s="4">
        <v>92234.498725048048</v>
      </c>
      <c r="T66" s="4">
        <v>197811.66184096455</v>
      </c>
      <c r="U66" s="4">
        <v>1022480.39455903</v>
      </c>
      <c r="V66" s="4">
        <v>0</v>
      </c>
      <c r="W66" s="4">
        <v>976341.29779385868</v>
      </c>
      <c r="X66" s="4">
        <v>446.0966872905949</v>
      </c>
      <c r="Y66" s="4">
        <v>3742220.0996128949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-1924631.7646406591</v>
      </c>
      <c r="C70" s="5">
        <f t="shared" si="2"/>
        <v>-178087.81917113392</v>
      </c>
      <c r="D70" s="5">
        <f t="shared" si="2"/>
        <v>-619950.45146767655</v>
      </c>
      <c r="E70" s="5">
        <f t="shared" si="2"/>
        <v>-107174.15291822911</v>
      </c>
      <c r="F70" s="5">
        <f t="shared" si="2"/>
        <v>-34481.614746858686</v>
      </c>
      <c r="G70" s="5">
        <f t="shared" si="2"/>
        <v>-607131.91387921479</v>
      </c>
      <c r="H70" s="5">
        <f t="shared" si="2"/>
        <v>-42836.6173544708</v>
      </c>
      <c r="I70" s="5">
        <f t="shared" si="2"/>
        <v>-91542.427680771798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3478693.7159590647</v>
      </c>
      <c r="X70" s="5">
        <f t="shared" si="2"/>
        <v>-11487.975673017791</v>
      </c>
      <c r="Y70" s="5">
        <f t="shared" si="2"/>
        <v>-138631.0215729773</v>
      </c>
    </row>
    <row r="71" spans="1:25" x14ac:dyDescent="0.25">
      <c r="A71" s="3" t="s">
        <v>31</v>
      </c>
      <c r="B71" s="5">
        <f t="shared" si="2"/>
        <v>-123465.77549136046</v>
      </c>
      <c r="C71" s="5">
        <f t="shared" si="2"/>
        <v>-11424.393540358331</v>
      </c>
      <c r="D71" s="5">
        <f t="shared" si="2"/>
        <v>-38825.148426804022</v>
      </c>
      <c r="E71" s="5">
        <f t="shared" si="2"/>
        <v>-6711.9112256734952</v>
      </c>
      <c r="F71" s="5">
        <f t="shared" si="2"/>
        <v>-2212.0071917809692</v>
      </c>
      <c r="G71" s="5">
        <f t="shared" si="2"/>
        <v>-38022.371973769157</v>
      </c>
      <c r="H71" s="5">
        <f t="shared" si="2"/>
        <v>-2682.6950814411284</v>
      </c>
      <c r="I71" s="5">
        <f t="shared" si="2"/>
        <v>-5504.0975559733743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212808.51476522093</v>
      </c>
      <c r="X71" s="5">
        <f t="shared" si="2"/>
        <v>-1766.5697851182092</v>
      </c>
      <c r="Y71" s="5">
        <f t="shared" si="2"/>
        <v>-17806.45550705865</v>
      </c>
    </row>
    <row r="72" spans="1:25" x14ac:dyDescent="0.25">
      <c r="A72" s="3" t="s">
        <v>32</v>
      </c>
      <c r="B72" s="5">
        <f t="shared" si="2"/>
        <v>-269.96167932906883</v>
      </c>
      <c r="C72" s="5">
        <f t="shared" si="2"/>
        <v>-24.979784504630715</v>
      </c>
      <c r="D72" s="5">
        <f t="shared" si="2"/>
        <v>-84.89118800784297</v>
      </c>
      <c r="E72" s="5">
        <f t="shared" si="2"/>
        <v>-14.67559406307987</v>
      </c>
      <c r="F72" s="5">
        <f t="shared" si="2"/>
        <v>-4.8366211106247228</v>
      </c>
      <c r="G72" s="5">
        <f t="shared" si="2"/>
        <v>-83.135917273171231</v>
      </c>
      <c r="H72" s="5">
        <f t="shared" si="2"/>
        <v>-5.8657128627771016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307.02748841995344</v>
      </c>
      <c r="X72" s="5">
        <f t="shared" si="2"/>
        <v>0.66180385259171493</v>
      </c>
      <c r="Y72" s="5">
        <f t="shared" si="2"/>
        <v>-180.65720487864928</v>
      </c>
    </row>
    <row r="73" spans="1:25" x14ac:dyDescent="0.25">
      <c r="A73" s="3" t="s">
        <v>33</v>
      </c>
      <c r="B73" s="5">
        <f t="shared" si="2"/>
        <v>-384084.09776805714</v>
      </c>
      <c r="C73" s="5">
        <f t="shared" si="2"/>
        <v>-35539.629245699703</v>
      </c>
      <c r="D73" s="5">
        <f t="shared" si="2"/>
        <v>-123718.78828328429</v>
      </c>
      <c r="E73" s="5">
        <f t="shared" si="2"/>
        <v>-21387.929152951168</v>
      </c>
      <c r="F73" s="5">
        <f t="shared" si="2"/>
        <v>-6881.2331444117081</v>
      </c>
      <c r="G73" s="5">
        <f t="shared" si="2"/>
        <v>-121160.69039940706</v>
      </c>
      <c r="H73" s="5">
        <f t="shared" si="2"/>
        <v>-8548.5773592119949</v>
      </c>
      <c r="I73" s="5">
        <f t="shared" si="2"/>
        <v>-6044.1535553693102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694216.40121117234</v>
      </c>
      <c r="X73" s="5">
        <f t="shared" si="2"/>
        <v>-2101.969131584277</v>
      </c>
      <c r="Y73" s="5">
        <f t="shared" si="2"/>
        <v>-15250.666828807443</v>
      </c>
    </row>
    <row r="74" spans="1:25" x14ac:dyDescent="0.25">
      <c r="A74" s="3" t="s">
        <v>34</v>
      </c>
      <c r="B74" s="5">
        <f t="shared" si="2"/>
        <v>-128060.62465381855</v>
      </c>
      <c r="C74" s="5">
        <f t="shared" si="2"/>
        <v>-11849.558853430717</v>
      </c>
      <c r="D74" s="5">
        <f t="shared" si="2"/>
        <v>-41794.133997959725</v>
      </c>
      <c r="E74" s="5">
        <f t="shared" si="2"/>
        <v>-7225.1756532769359</v>
      </c>
      <c r="F74" s="5">
        <f t="shared" si="2"/>
        <v>-2294.328299408211</v>
      </c>
      <c r="G74" s="5">
        <f t="shared" si="2"/>
        <v>-40929.968682228966</v>
      </c>
      <c r="H74" s="5">
        <f t="shared" si="2"/>
        <v>-2887.842603378489</v>
      </c>
      <c r="I74" s="5">
        <f t="shared" si="2"/>
        <v>-1273.0656989328054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233900.00188870914</v>
      </c>
      <c r="X74" s="5">
        <f t="shared" si="2"/>
        <v>864.91229954698849</v>
      </c>
      <c r="Y74" s="5">
        <f t="shared" si="2"/>
        <v>-1549.7842541793361</v>
      </c>
    </row>
    <row r="75" spans="1:25" x14ac:dyDescent="0.25">
      <c r="A75" s="3" t="s">
        <v>35</v>
      </c>
      <c r="B75" s="5">
        <f t="shared" si="2"/>
        <v>-172.7461896798801</v>
      </c>
      <c r="C75" s="5">
        <f t="shared" si="2"/>
        <v>-15.984352308534611</v>
      </c>
      <c r="D75" s="5">
        <f t="shared" si="2"/>
        <v>-54.713999766708469</v>
      </c>
      <c r="E75" s="5">
        <f t="shared" si="2"/>
        <v>-9.4587020041405765</v>
      </c>
      <c r="F75" s="5">
        <f t="shared" si="2"/>
        <v>-3.0949128404526363</v>
      </c>
      <c r="G75" s="5">
        <f t="shared" si="2"/>
        <v>-53.582694093869179</v>
      </c>
      <c r="H75" s="5">
        <f t="shared" si="2"/>
        <v>-3.7805645054220953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201.96541663886865</v>
      </c>
      <c r="X75" s="5">
        <f t="shared" si="2"/>
        <v>-1.7144694101187987</v>
      </c>
      <c r="Y75" s="5">
        <f t="shared" si="2"/>
        <v>-113.11046797025756</v>
      </c>
    </row>
    <row r="76" spans="1:25" x14ac:dyDescent="0.25">
      <c r="A76" s="3" t="s">
        <v>36</v>
      </c>
      <c r="B76" s="5">
        <f t="shared" si="2"/>
        <v>-212525.93091533915</v>
      </c>
      <c r="C76" s="5">
        <f t="shared" si="2"/>
        <v>-19665.205702917607</v>
      </c>
      <c r="D76" s="5">
        <f t="shared" si="2"/>
        <v>-69439.352312066185</v>
      </c>
      <c r="E76" s="5">
        <f t="shared" si="2"/>
        <v>-12004.352518201544</v>
      </c>
      <c r="F76" s="5">
        <f t="shared" si="2"/>
        <v>-3807.6048666423412</v>
      </c>
      <c r="G76" s="5">
        <f t="shared" si="2"/>
        <v>-68003.574750128202</v>
      </c>
      <c r="H76" s="5">
        <f t="shared" si="2"/>
        <v>-4798.0398389779402</v>
      </c>
      <c r="I76" s="5">
        <f t="shared" si="2"/>
        <v>-8130.5739487046885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394061.44819751848</v>
      </c>
      <c r="X76" s="5">
        <f t="shared" si="2"/>
        <v>-1413.9483948170162</v>
      </c>
      <c r="Y76" s="5">
        <f t="shared" si="2"/>
        <v>-5727.1350502762944</v>
      </c>
    </row>
    <row r="77" spans="1:25" x14ac:dyDescent="0.25">
      <c r="A77" s="3" t="s">
        <v>37</v>
      </c>
      <c r="B77" s="5">
        <f t="shared" si="2"/>
        <v>-286.77622419259933</v>
      </c>
      <c r="C77" s="5">
        <f t="shared" si="2"/>
        <v>-26.535648686089104</v>
      </c>
      <c r="D77" s="5">
        <f t="shared" si="2"/>
        <v>-93.859519982680581</v>
      </c>
      <c r="E77" s="5">
        <f t="shared" si="2"/>
        <v>-16.225997615843156</v>
      </c>
      <c r="F77" s="5">
        <f t="shared" si="2"/>
        <v>-5.13786972803819</v>
      </c>
      <c r="G77" s="5">
        <f t="shared" si="2"/>
        <v>-91.918813621253548</v>
      </c>
      <c r="H77" s="5">
        <f t="shared" si="2"/>
        <v>-4.7464617239672258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532.12750894441979</v>
      </c>
      <c r="X77" s="5">
        <f t="shared" si="2"/>
        <v>1.91944453510194</v>
      </c>
      <c r="Y77" s="5">
        <f t="shared" si="2"/>
        <v>8.846417929051313</v>
      </c>
    </row>
    <row r="78" spans="1:25" x14ac:dyDescent="0.25">
      <c r="A78" s="3" t="s">
        <v>38</v>
      </c>
      <c r="B78" s="5">
        <f t="shared" si="2"/>
        <v>-399.46581417329344</v>
      </c>
      <c r="C78" s="5">
        <f t="shared" si="2"/>
        <v>-22.744388854536282</v>
      </c>
      <c r="D78" s="5">
        <f t="shared" si="2"/>
        <v>-88.749409579327221</v>
      </c>
      <c r="E78" s="5">
        <f t="shared" si="2"/>
        <v>-11.687037391571707</v>
      </c>
      <c r="F78" s="5">
        <f t="shared" si="2"/>
        <v>-4.1323743922863407</v>
      </c>
      <c r="G78" s="5">
        <f t="shared" si="2"/>
        <v>-48.325557055227137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720.10194010055784</v>
      </c>
      <c r="X78" s="5">
        <f t="shared" si="2"/>
        <v>-0.80514473681086463</v>
      </c>
      <c r="Y78" s="5">
        <f t="shared" si="2"/>
        <v>144.19221391750398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-519741.71531237243</v>
      </c>
      <c r="C81" s="5">
        <f t="shared" si="4"/>
        <v>-48092.144332620548</v>
      </c>
      <c r="D81" s="5">
        <f t="shared" si="4"/>
        <v>-169494.55841712491</v>
      </c>
      <c r="E81" s="5">
        <f t="shared" si="4"/>
        <v>-29301.431557311793</v>
      </c>
      <c r="F81" s="5">
        <f t="shared" si="4"/>
        <v>-9311.6688212920344</v>
      </c>
      <c r="G81" s="5">
        <f t="shared" si="4"/>
        <v>-187916.36100473139</v>
      </c>
      <c r="H81" s="5">
        <f t="shared" si="4"/>
        <v>-19446.698481153973</v>
      </c>
      <c r="I81" s="5">
        <f t="shared" si="4"/>
        <v>-44485.806438904314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963730.247771997</v>
      </c>
      <c r="X81" s="5">
        <f t="shared" si="4"/>
        <v>-5978.585405781334</v>
      </c>
      <c r="Y81" s="5">
        <f t="shared" si="4"/>
        <v>-70038.721999295056</v>
      </c>
    </row>
    <row r="82" spans="1:25" x14ac:dyDescent="0.25">
      <c r="A82" s="3" t="s">
        <v>47</v>
      </c>
      <c r="B82" s="5">
        <f t="shared" si="4"/>
        <v>-6595.6913247249686</v>
      </c>
      <c r="C82" s="5">
        <f t="shared" si="4"/>
        <v>-610.30494535433809</v>
      </c>
      <c r="D82" s="5">
        <f t="shared" si="4"/>
        <v>-2137.4466548073306</v>
      </c>
      <c r="E82" s="5">
        <f t="shared" si="4"/>
        <v>-369.51184420392701</v>
      </c>
      <c r="F82" s="5">
        <f t="shared" si="4"/>
        <v>-118.1681043754503</v>
      </c>
      <c r="G82" s="5">
        <f t="shared" si="4"/>
        <v>-3173.9018411993457</v>
      </c>
      <c r="H82" s="5">
        <f t="shared" si="4"/>
        <v>-223.93686706964172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12212.890512462327</v>
      </c>
      <c r="X82" s="5">
        <f t="shared" si="4"/>
        <v>129.59549705253966</v>
      </c>
      <c r="Y82" s="5">
        <f t="shared" si="4"/>
        <v>-886.47557222016621</v>
      </c>
    </row>
    <row r="83" spans="1:25" x14ac:dyDescent="0.25">
      <c r="A83" s="3" t="s">
        <v>48</v>
      </c>
      <c r="B83" s="5">
        <f t="shared" si="4"/>
        <v>-786568.94292341173</v>
      </c>
      <c r="C83" s="5">
        <f t="shared" si="4"/>
        <v>-43788.23903434159</v>
      </c>
      <c r="D83" s="5">
        <f t="shared" si="4"/>
        <v>-179928.52417043131</v>
      </c>
      <c r="E83" s="5">
        <f t="shared" si="4"/>
        <v>-27821.856775900495</v>
      </c>
      <c r="F83" s="5">
        <f t="shared" si="4"/>
        <v>-9837.4228330527985</v>
      </c>
      <c r="G83" s="5">
        <f t="shared" si="4"/>
        <v>-115042.56228150253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1353983.0025062896</v>
      </c>
      <c r="X83" s="5">
        <f t="shared" si="4"/>
        <v>-8939.2461893350464</v>
      </c>
      <c r="Y83" s="5">
        <f t="shared" si="4"/>
        <v>182056.20829831436</v>
      </c>
    </row>
    <row r="84" spans="1:25" x14ac:dyDescent="0.25">
      <c r="A84" s="3" t="s">
        <v>39</v>
      </c>
      <c r="B84" s="5">
        <f t="shared" si="4"/>
        <v>-2445.518527531689</v>
      </c>
      <c r="C84" s="5">
        <f t="shared" si="4"/>
        <v>-226.28591573309905</v>
      </c>
      <c r="D84" s="5">
        <f t="shared" si="4"/>
        <v>-786.99655734657517</v>
      </c>
      <c r="E84" s="5">
        <f t="shared" si="4"/>
        <v>-136.05230737956742</v>
      </c>
      <c r="F84" s="5">
        <f t="shared" si="4"/>
        <v>-43.813798188245528</v>
      </c>
      <c r="G84" s="5">
        <f t="shared" si="4"/>
        <v>-770.72405536121096</v>
      </c>
      <c r="H84" s="5">
        <f t="shared" si="4"/>
        <v>-54.378975459297578</v>
      </c>
      <c r="I84" s="5">
        <f t="shared" si="4"/>
        <v>-116.62442636435605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4402.4088815853611</v>
      </c>
      <c r="X84" s="5">
        <f t="shared" si="4"/>
        <v>24.210290347295292</v>
      </c>
      <c r="Y84" s="5">
        <f t="shared" si="4"/>
        <v>-153.77539143140893</v>
      </c>
    </row>
    <row r="85" spans="1:25" x14ac:dyDescent="0.25">
      <c r="A85" s="3" t="s">
        <v>40</v>
      </c>
      <c r="B85" s="5">
        <f t="shared" si="4"/>
        <v>-2651.7778657389445</v>
      </c>
      <c r="C85" s="5">
        <f t="shared" si="4"/>
        <v>-245.37126826642816</v>
      </c>
      <c r="D85" s="5">
        <f t="shared" si="4"/>
        <v>-801.92785806370102</v>
      </c>
      <c r="E85" s="5">
        <f t="shared" si="4"/>
        <v>-138.63356125644873</v>
      </c>
      <c r="F85" s="5">
        <f t="shared" si="4"/>
        <v>-47.509131066289513</v>
      </c>
      <c r="G85" s="5">
        <f t="shared" si="4"/>
        <v>-785.34662585798378</v>
      </c>
      <c r="H85" s="5">
        <f t="shared" si="4"/>
        <v>-55.410681160793104</v>
      </c>
      <c r="I85" s="5">
        <f t="shared" si="4"/>
        <v>-118.83708455803276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3585.2160814540912</v>
      </c>
      <c r="X85" s="5">
        <f t="shared" si="4"/>
        <v>-10.867381309438652</v>
      </c>
      <c r="Y85" s="5">
        <f t="shared" si="4"/>
        <v>-1270.4653758239874</v>
      </c>
    </row>
    <row r="86" spans="1:25" x14ac:dyDescent="0.25">
      <c r="A86" s="3" t="s">
        <v>41</v>
      </c>
      <c r="B86" s="5">
        <f t="shared" si="4"/>
        <v>-274.43611090572722</v>
      </c>
      <c r="C86" s="5">
        <f t="shared" si="4"/>
        <v>-25.393807475755438</v>
      </c>
      <c r="D86" s="5">
        <f t="shared" si="4"/>
        <v>-83.786356589416755</v>
      </c>
      <c r="E86" s="5">
        <f t="shared" si="4"/>
        <v>-14.484595942009165</v>
      </c>
      <c r="F86" s="5">
        <f t="shared" si="4"/>
        <v>-4.9167848222874113</v>
      </c>
      <c r="G86" s="5">
        <f t="shared" si="4"/>
        <v>-82.053930136949475</v>
      </c>
      <c r="H86" s="5">
        <f t="shared" si="4"/>
        <v>-5.7893725026720588</v>
      </c>
      <c r="I86" s="5">
        <f t="shared" si="4"/>
        <v>-12.416237000255322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385.43982419058966</v>
      </c>
      <c r="X86" s="5">
        <f t="shared" si="4"/>
        <v>-3.2091504735286809</v>
      </c>
      <c r="Y86" s="5">
        <f t="shared" si="4"/>
        <v>-121.04652165801417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0</v>
      </c>
      <c r="E87" s="5">
        <f t="shared" si="4"/>
        <v>0</v>
      </c>
      <c r="F87" s="5">
        <f t="shared" si="4"/>
        <v>0</v>
      </c>
      <c r="G87" s="5">
        <f t="shared" si="4"/>
        <v>0</v>
      </c>
      <c r="H87" s="5">
        <f t="shared" si="4"/>
        <v>0</v>
      </c>
      <c r="I87" s="5">
        <f t="shared" si="4"/>
        <v>0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0</v>
      </c>
      <c r="X87" s="5">
        <f t="shared" si="4"/>
        <v>0</v>
      </c>
      <c r="Y87" s="5">
        <f t="shared" si="4"/>
        <v>0</v>
      </c>
    </row>
    <row r="88" spans="1:25" x14ac:dyDescent="0.25">
      <c r="A88" s="3" t="s">
        <v>43</v>
      </c>
      <c r="B88" s="5">
        <f t="shared" si="4"/>
        <v>-64592.688701227307</v>
      </c>
      <c r="C88" s="5">
        <f t="shared" si="4"/>
        <v>-5976.8165924192872</v>
      </c>
      <c r="D88" s="5">
        <f t="shared" si="4"/>
        <v>-19693.817473629868</v>
      </c>
      <c r="E88" s="5">
        <f t="shared" si="4"/>
        <v>-3404.5756406268993</v>
      </c>
      <c r="F88" s="5">
        <f t="shared" si="4"/>
        <v>-1157.2396591278984</v>
      </c>
      <c r="G88" s="5">
        <f t="shared" si="4"/>
        <v>-19286.614060924258</v>
      </c>
      <c r="H88" s="5">
        <f t="shared" si="4"/>
        <v>-1360.7805613650098</v>
      </c>
      <c r="I88" s="5">
        <f t="shared" si="4"/>
        <v>-2918.4119604413463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90894.376472576056</v>
      </c>
      <c r="X88" s="5">
        <f t="shared" si="4"/>
        <v>358.008310011699</v>
      </c>
      <c r="Y88" s="5">
        <f t="shared" si="4"/>
        <v>-27138.559867173899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-0.14455039982187834</v>
      </c>
      <c r="C92" s="6">
        <f t="shared" si="5"/>
        <v>-0.14455039982187823</v>
      </c>
      <c r="D92" s="6">
        <f t="shared" si="5"/>
        <v>-0.14455039982187834</v>
      </c>
      <c r="E92" s="6">
        <f t="shared" si="5"/>
        <v>-0.14455039982187823</v>
      </c>
      <c r="F92" s="6">
        <f t="shared" si="5"/>
        <v>-0.14455039982187867</v>
      </c>
      <c r="G92" s="6">
        <f t="shared" si="5"/>
        <v>-0.14455039982187845</v>
      </c>
      <c r="H92" s="6">
        <f t="shared" si="5"/>
        <v>-0.14455039982187834</v>
      </c>
      <c r="I92" s="6">
        <f t="shared" si="5"/>
        <v>-0.14455039982187834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0.10265367046162566</v>
      </c>
      <c r="X92" s="6">
        <f t="shared" si="5"/>
        <v>-0.66239170062544761</v>
      </c>
      <c r="Y92" s="6">
        <f t="shared" si="5"/>
        <v>-1.3967777638073109E-3</v>
      </c>
    </row>
    <row r="93" spans="1:25" x14ac:dyDescent="0.25">
      <c r="A93" s="3" t="s">
        <v>31</v>
      </c>
      <c r="B93" s="6">
        <f t="shared" si="5"/>
        <v>-0.14455039982187856</v>
      </c>
      <c r="C93" s="6">
        <f t="shared" si="5"/>
        <v>-0.14455039982187834</v>
      </c>
      <c r="D93" s="6">
        <f t="shared" si="5"/>
        <v>-0.14455039982187823</v>
      </c>
      <c r="E93" s="6">
        <f t="shared" si="5"/>
        <v>-0.14455039982187856</v>
      </c>
      <c r="F93" s="6">
        <f t="shared" si="5"/>
        <v>-0.14455039982187878</v>
      </c>
      <c r="G93" s="6">
        <f t="shared" si="5"/>
        <v>-0.14455039982187845</v>
      </c>
      <c r="H93" s="6">
        <f t="shared" si="5"/>
        <v>-0.14455039982187856</v>
      </c>
      <c r="I93" s="6">
        <f t="shared" si="5"/>
        <v>-0.14455039982187845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0.10265367046162588</v>
      </c>
      <c r="X93" s="6">
        <f t="shared" si="5"/>
        <v>6.1426212071953969</v>
      </c>
      <c r="Y93" s="6">
        <f t="shared" si="5"/>
        <v>-2.891927198061639E-3</v>
      </c>
    </row>
    <row r="94" spans="1:25" x14ac:dyDescent="0.25">
      <c r="A94" s="3" t="s">
        <v>32</v>
      </c>
      <c r="B94" s="6">
        <f t="shared" si="5"/>
        <v>-0.14455039982187856</v>
      </c>
      <c r="C94" s="6">
        <f t="shared" si="5"/>
        <v>-0.14455039982187834</v>
      </c>
      <c r="D94" s="6">
        <f t="shared" si="5"/>
        <v>-0.14455039982187801</v>
      </c>
      <c r="E94" s="6">
        <f t="shared" si="5"/>
        <v>-0.14455039982187823</v>
      </c>
      <c r="F94" s="6">
        <f t="shared" si="5"/>
        <v>-0.14455039982187845</v>
      </c>
      <c r="G94" s="6">
        <f t="shared" si="5"/>
        <v>-0.14455039982187801</v>
      </c>
      <c r="H94" s="6">
        <f t="shared" si="5"/>
        <v>-0.14455039982187834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0.1026536704616261</v>
      </c>
      <c r="X94" s="6">
        <f t="shared" si="5"/>
        <v>0.26221131691393262</v>
      </c>
      <c r="Y94" s="6">
        <f t="shared" si="5"/>
        <v>-1.831501831501825E-2</v>
      </c>
    </row>
    <row r="95" spans="1:25" x14ac:dyDescent="0.25">
      <c r="A95" s="3" t="s">
        <v>33</v>
      </c>
      <c r="B95" s="6">
        <f t="shared" si="5"/>
        <v>-0.14455039982187867</v>
      </c>
      <c r="C95" s="6">
        <f t="shared" si="5"/>
        <v>-0.14455039982187845</v>
      </c>
      <c r="D95" s="6">
        <f t="shared" si="5"/>
        <v>-0.14455039982187834</v>
      </c>
      <c r="E95" s="6">
        <f t="shared" si="5"/>
        <v>-0.14455039982187856</v>
      </c>
      <c r="F95" s="6">
        <f t="shared" si="5"/>
        <v>-0.14455039982187845</v>
      </c>
      <c r="G95" s="6">
        <f t="shared" si="5"/>
        <v>-0.14455039982187845</v>
      </c>
      <c r="H95" s="6">
        <f t="shared" si="5"/>
        <v>-0.14455039982187823</v>
      </c>
      <c r="I95" s="6">
        <f t="shared" si="5"/>
        <v>-0.14455039982187823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0.10265367046162588</v>
      </c>
      <c r="X95" s="6">
        <f t="shared" si="5"/>
        <v>-0.72495555347902096</v>
      </c>
      <c r="Y95" s="6">
        <f t="shared" si="5"/>
        <v>-8.1913905999275727E-4</v>
      </c>
    </row>
    <row r="96" spans="1:25" x14ac:dyDescent="0.25">
      <c r="A96" s="3" t="s">
        <v>34</v>
      </c>
      <c r="B96" s="6">
        <f t="shared" si="5"/>
        <v>-0.14455039982187845</v>
      </c>
      <c r="C96" s="6">
        <f t="shared" si="5"/>
        <v>-0.14455039982187845</v>
      </c>
      <c r="D96" s="6">
        <f t="shared" si="5"/>
        <v>-0.14455039982187812</v>
      </c>
      <c r="E96" s="6">
        <f t="shared" si="5"/>
        <v>-0.14455039982187823</v>
      </c>
      <c r="F96" s="6">
        <f t="shared" si="5"/>
        <v>-0.14455039982187834</v>
      </c>
      <c r="G96" s="6">
        <f t="shared" si="5"/>
        <v>-0.14455039982187856</v>
      </c>
      <c r="H96" s="6">
        <f t="shared" si="5"/>
        <v>-0.14455039982187845</v>
      </c>
      <c r="I96" s="6">
        <f t="shared" si="5"/>
        <v>-0.14455039982187834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0.10265367046162588</v>
      </c>
      <c r="X96" s="6">
        <f t="shared" si="5"/>
        <v>14.557931662170049</v>
      </c>
      <c r="Y96" s="6">
        <f t="shared" si="5"/>
        <v>-2.5587823583184122E-4</v>
      </c>
    </row>
    <row r="97" spans="1:25" x14ac:dyDescent="0.25">
      <c r="A97" s="3" t="s">
        <v>35</v>
      </c>
      <c r="B97" s="6">
        <f t="shared" si="5"/>
        <v>-0.14455039982187845</v>
      </c>
      <c r="C97" s="6">
        <f t="shared" si="5"/>
        <v>-0.14455039982187856</v>
      </c>
      <c r="D97" s="6">
        <f t="shared" si="5"/>
        <v>-0.14455039982187834</v>
      </c>
      <c r="E97" s="6">
        <f t="shared" si="5"/>
        <v>-0.14455039982187823</v>
      </c>
      <c r="F97" s="6">
        <f t="shared" si="5"/>
        <v>-0.14455039982187856</v>
      </c>
      <c r="G97" s="6">
        <f t="shared" si="5"/>
        <v>-0.14455039982187834</v>
      </c>
      <c r="H97" s="6">
        <f t="shared" si="5"/>
        <v>-0.14455039982187856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0.10265367046162588</v>
      </c>
      <c r="X97" s="6">
        <f t="shared" si="5"/>
        <v>0.2397248981620963</v>
      </c>
      <c r="Y97" s="6">
        <f t="shared" si="5"/>
        <v>-1.7730496453900457E-2</v>
      </c>
    </row>
    <row r="98" spans="1:25" x14ac:dyDescent="0.25">
      <c r="A98" s="3" t="s">
        <v>36</v>
      </c>
      <c r="B98" s="6">
        <f t="shared" si="5"/>
        <v>-0.14455039982187834</v>
      </c>
      <c r="C98" s="6">
        <f t="shared" si="5"/>
        <v>-0.14455039982187834</v>
      </c>
      <c r="D98" s="6">
        <f t="shared" si="5"/>
        <v>-0.14455039982187823</v>
      </c>
      <c r="E98" s="6">
        <f t="shared" si="5"/>
        <v>-0.14455039982187845</v>
      </c>
      <c r="F98" s="6">
        <f t="shared" si="5"/>
        <v>-0.14455039982187834</v>
      </c>
      <c r="G98" s="6">
        <f t="shared" si="5"/>
        <v>-0.14455039982187856</v>
      </c>
      <c r="H98" s="6">
        <f t="shared" si="5"/>
        <v>-0.14455039982187845</v>
      </c>
      <c r="I98" s="6">
        <f t="shared" si="5"/>
        <v>-0.14455039982187834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0.1026536704616261</v>
      </c>
      <c r="X98" s="6">
        <f t="shared" si="5"/>
        <v>-2.562233803017361</v>
      </c>
      <c r="Y98" s="6">
        <f t="shared" si="5"/>
        <v>-5.5796548962372405E-4</v>
      </c>
    </row>
    <row r="99" spans="1:25" x14ac:dyDescent="0.25">
      <c r="A99" s="3" t="s">
        <v>37</v>
      </c>
      <c r="B99" s="6">
        <f t="shared" si="5"/>
        <v>-0.14455039982187856</v>
      </c>
      <c r="C99" s="6">
        <f t="shared" si="5"/>
        <v>-0.14455039982187867</v>
      </c>
      <c r="D99" s="6">
        <f t="shared" si="5"/>
        <v>-0.14455039982187834</v>
      </c>
      <c r="E99" s="6">
        <f t="shared" si="5"/>
        <v>-0.14455039982187834</v>
      </c>
      <c r="F99" s="6">
        <f t="shared" si="5"/>
        <v>-0.14455039982187856</v>
      </c>
      <c r="G99" s="6">
        <f t="shared" si="5"/>
        <v>-0.14455039982187856</v>
      </c>
      <c r="H99" s="6">
        <f t="shared" si="5"/>
        <v>-0.14455039982187845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0.10265367046162588</v>
      </c>
      <c r="X99" s="6">
        <f t="shared" si="5"/>
        <v>-0.80628709932483378</v>
      </c>
      <c r="Y99" s="6">
        <f t="shared" si="5"/>
        <v>6.8922158404549627E-4</v>
      </c>
    </row>
    <row r="100" spans="1:25" x14ac:dyDescent="0.25">
      <c r="A100" s="3" t="s">
        <v>38</v>
      </c>
      <c r="B100" s="6">
        <f t="shared" si="5"/>
        <v>-0.14455039982187867</v>
      </c>
      <c r="C100" s="6">
        <f t="shared" si="5"/>
        <v>-0.14455039982187845</v>
      </c>
      <c r="D100" s="6">
        <f t="shared" si="5"/>
        <v>-0.14455039982187823</v>
      </c>
      <c r="E100" s="6">
        <f t="shared" si="5"/>
        <v>-0.14455039982187834</v>
      </c>
      <c r="F100" s="6">
        <f t="shared" si="5"/>
        <v>-0.14455039982187878</v>
      </c>
      <c r="G100" s="6">
        <f t="shared" si="5"/>
        <v>-0.14455039982187823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0.10265367046162566</v>
      </c>
      <c r="X100" s="6">
        <f t="shared" si="5"/>
        <v>-0.24441994860372918</v>
      </c>
      <c r="Y100" s="6">
        <f t="shared" si="5"/>
        <v>7.2317199188463022E-3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-0.14455039982187845</v>
      </c>
      <c r="C103" s="6">
        <f t="shared" si="7"/>
        <v>-0.14455039982187834</v>
      </c>
      <c r="D103" s="6">
        <f t="shared" si="7"/>
        <v>-0.14455039982187823</v>
      </c>
      <c r="E103" s="6">
        <f t="shared" si="7"/>
        <v>-0.14455039982187812</v>
      </c>
      <c r="F103" s="6">
        <f t="shared" si="7"/>
        <v>-0.14455039982187845</v>
      </c>
      <c r="G103" s="6">
        <f t="shared" si="7"/>
        <v>-0.14455039982187845</v>
      </c>
      <c r="H103" s="6">
        <f t="shared" si="7"/>
        <v>-0.14455039982187834</v>
      </c>
      <c r="I103" s="6">
        <f t="shared" si="7"/>
        <v>-0.14455039982187823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0.10265367046162588</v>
      </c>
      <c r="X103" s="6">
        <f t="shared" si="7"/>
        <v>-1.3580206017233509</v>
      </c>
      <c r="Y103" s="6">
        <f t="shared" si="7"/>
        <v>-2.5171509143946391E-3</v>
      </c>
    </row>
    <row r="104" spans="1:25" x14ac:dyDescent="0.25">
      <c r="A104" s="3" t="s">
        <v>47</v>
      </c>
      <c r="B104" s="6">
        <f t="shared" si="7"/>
        <v>-0.14455039982187823</v>
      </c>
      <c r="C104" s="6">
        <f t="shared" si="7"/>
        <v>-0.14455039982187845</v>
      </c>
      <c r="D104" s="6">
        <f t="shared" si="7"/>
        <v>-0.14455039982187823</v>
      </c>
      <c r="E104" s="6">
        <f t="shared" si="7"/>
        <v>-0.14455039982187812</v>
      </c>
      <c r="F104" s="6">
        <f t="shared" si="7"/>
        <v>-0.14455039982187856</v>
      </c>
      <c r="G104" s="6">
        <f t="shared" si="7"/>
        <v>-0.14455039982187856</v>
      </c>
      <c r="H104" s="6">
        <f t="shared" si="7"/>
        <v>-0.14455039982187845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0.10265367046162566</v>
      </c>
      <c r="X104" s="6">
        <f t="shared" si="7"/>
        <v>-1.4027696627933275</v>
      </c>
      <c r="Y104" s="6">
        <f t="shared" si="7"/>
        <v>-2.7361486677061064E-3</v>
      </c>
    </row>
    <row r="105" spans="1:25" x14ac:dyDescent="0.25">
      <c r="A105" s="3" t="s">
        <v>48</v>
      </c>
      <c r="B105" s="6">
        <f t="shared" si="7"/>
        <v>-0.14455039982187856</v>
      </c>
      <c r="C105" s="6">
        <f t="shared" si="7"/>
        <v>-0.14455039982187834</v>
      </c>
      <c r="D105" s="6">
        <f t="shared" si="7"/>
        <v>-0.14455039982187823</v>
      </c>
      <c r="E105" s="6">
        <f t="shared" si="7"/>
        <v>-0.14455039982187834</v>
      </c>
      <c r="F105" s="6">
        <f t="shared" si="7"/>
        <v>-0.14455039982187867</v>
      </c>
      <c r="G105" s="6">
        <f t="shared" si="7"/>
        <v>-0.14455039982187823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0.10265367046162588</v>
      </c>
      <c r="X105" s="6">
        <f t="shared" si="7"/>
        <v>-25.199121171690287</v>
      </c>
      <c r="Y105" s="6">
        <f t="shared" si="7"/>
        <v>5.5444891401672525E-3</v>
      </c>
    </row>
    <row r="106" spans="1:25" x14ac:dyDescent="0.25">
      <c r="A106" s="3" t="s">
        <v>39</v>
      </c>
      <c r="B106" s="6">
        <f t="shared" si="7"/>
        <v>-0.14455039982187834</v>
      </c>
      <c r="C106" s="6">
        <f t="shared" si="7"/>
        <v>-0.14455039982187845</v>
      </c>
      <c r="D106" s="6">
        <f t="shared" si="7"/>
        <v>-0.14455039982187801</v>
      </c>
      <c r="E106" s="6">
        <f t="shared" si="7"/>
        <v>-0.14455039982187823</v>
      </c>
      <c r="F106" s="6">
        <f t="shared" si="7"/>
        <v>-0.14455039982187845</v>
      </c>
      <c r="G106" s="6">
        <f t="shared" si="7"/>
        <v>-0.14455039982187867</v>
      </c>
      <c r="H106" s="6">
        <f t="shared" si="7"/>
        <v>-0.14455039982187856</v>
      </c>
      <c r="I106" s="6">
        <f t="shared" si="7"/>
        <v>-0.14455039982187834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0.10265367046162588</v>
      </c>
      <c r="X106" s="6">
        <f t="shared" si="7"/>
        <v>-1.0105596982731742</v>
      </c>
      <c r="Y106" s="6">
        <f t="shared" si="7"/>
        <v>-8.988764044947084E-4</v>
      </c>
    </row>
    <row r="107" spans="1:25" x14ac:dyDescent="0.25">
      <c r="A107" s="3" t="s">
        <v>40</v>
      </c>
      <c r="B107" s="6">
        <f t="shared" si="7"/>
        <v>-0.14455039982187878</v>
      </c>
      <c r="C107" s="6">
        <f t="shared" si="7"/>
        <v>-0.14455039982187845</v>
      </c>
      <c r="D107" s="6">
        <f t="shared" si="7"/>
        <v>-0.14455039982187834</v>
      </c>
      <c r="E107" s="6">
        <f t="shared" si="7"/>
        <v>-0.14455039982187845</v>
      </c>
      <c r="F107" s="6">
        <f t="shared" si="7"/>
        <v>-0.14455039982187867</v>
      </c>
      <c r="G107" s="6">
        <f t="shared" si="7"/>
        <v>-0.14455039982187823</v>
      </c>
      <c r="H107" s="6">
        <f t="shared" si="7"/>
        <v>-0.14455039982187834</v>
      </c>
      <c r="I107" s="6">
        <f t="shared" si="7"/>
        <v>-0.14455039982187823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0.10265367046162566</v>
      </c>
      <c r="X107" s="6">
        <f t="shared" si="7"/>
        <v>-0.7126857472252327</v>
      </c>
      <c r="Y107" s="6">
        <f t="shared" si="7"/>
        <v>-8.2709728239468427E-3</v>
      </c>
    </row>
    <row r="108" spans="1:25" x14ac:dyDescent="0.25">
      <c r="A108" s="3" t="s">
        <v>41</v>
      </c>
      <c r="B108" s="6">
        <f t="shared" si="7"/>
        <v>-0.14455039982187856</v>
      </c>
      <c r="C108" s="6">
        <f t="shared" si="7"/>
        <v>-0.14455039982187834</v>
      </c>
      <c r="D108" s="6">
        <f t="shared" si="7"/>
        <v>-0.14455039982187812</v>
      </c>
      <c r="E108" s="6">
        <f t="shared" si="7"/>
        <v>-0.14455039982187845</v>
      </c>
      <c r="F108" s="6">
        <f t="shared" si="7"/>
        <v>-0.14455039982187845</v>
      </c>
      <c r="G108" s="6">
        <f t="shared" si="7"/>
        <v>-0.14455039982187834</v>
      </c>
      <c r="H108" s="6">
        <f t="shared" si="7"/>
        <v>-0.14455039982187823</v>
      </c>
      <c r="I108" s="6">
        <f t="shared" si="7"/>
        <v>-0.14455039982187834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0.10265367046162588</v>
      </c>
      <c r="X108" s="6">
        <f t="shared" si="7"/>
        <v>-2.0124315898419316</v>
      </c>
      <c r="Y108" s="6">
        <f t="shared" si="7"/>
        <v>-8.4388185654009629E-3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0</v>
      </c>
      <c r="E109" s="6">
        <f t="shared" si="7"/>
        <v>0</v>
      </c>
      <c r="F109" s="6">
        <f t="shared" si="7"/>
        <v>0</v>
      </c>
      <c r="G109" s="6">
        <f t="shared" si="7"/>
        <v>0</v>
      </c>
      <c r="H109" s="6">
        <f t="shared" si="7"/>
        <v>0</v>
      </c>
      <c r="I109" s="6">
        <f t="shared" si="7"/>
        <v>0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</v>
      </c>
      <c r="X109" s="6">
        <f t="shared" si="7"/>
        <v>0</v>
      </c>
      <c r="Y109" s="6">
        <f t="shared" si="7"/>
        <v>0</v>
      </c>
    </row>
    <row r="110" spans="1:25" x14ac:dyDescent="0.25">
      <c r="A110" s="3" t="s">
        <v>43</v>
      </c>
      <c r="B110" s="6">
        <f t="shared" si="7"/>
        <v>-0.14455039982187867</v>
      </c>
      <c r="C110" s="6">
        <f t="shared" si="7"/>
        <v>-0.14455039982187845</v>
      </c>
      <c r="D110" s="6">
        <f t="shared" si="7"/>
        <v>-0.14455039982187834</v>
      </c>
      <c r="E110" s="6">
        <f t="shared" si="7"/>
        <v>-0.14455039982187823</v>
      </c>
      <c r="F110" s="6">
        <f t="shared" si="7"/>
        <v>-0.14455039982187845</v>
      </c>
      <c r="G110" s="6">
        <f t="shared" si="7"/>
        <v>-0.14455039982187845</v>
      </c>
      <c r="H110" s="6">
        <f t="shared" si="7"/>
        <v>-0.14455039982187867</v>
      </c>
      <c r="I110" s="6">
        <f t="shared" si="7"/>
        <v>-0.14455039982187823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0.10265367046162588</v>
      </c>
      <c r="X110" s="6">
        <f t="shared" si="7"/>
        <v>4.0641946312418922</v>
      </c>
      <c r="Y110" s="6">
        <f t="shared" si="7"/>
        <v>-7.1997817981367396E-3</v>
      </c>
    </row>
    <row r="112" spans="1:25" ht="30" x14ac:dyDescent="0.25">
      <c r="A112" s="7" t="s">
        <v>63</v>
      </c>
    </row>
    <row r="113" spans="1:1" ht="30" x14ac:dyDescent="0.25">
      <c r="A113" s="7" t="s">
        <v>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29" width="16.7109375" customWidth="1"/>
  </cols>
  <sheetData>
    <row r="1" spans="1:5" ht="19.5" x14ac:dyDescent="0.3">
      <c r="A1" s="1" t="s">
        <v>61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145400087.99239504</v>
      </c>
      <c r="C4" s="4">
        <v>145051955.10232762</v>
      </c>
      <c r="D4" s="5">
        <f t="shared" ref="D4:D22" si="0">C4-B4</f>
        <v>-348132.89006742835</v>
      </c>
      <c r="E4" s="6">
        <f t="shared" ref="E4:E22" si="1">IF(B4,C4/B4-1,0)</f>
        <v>-2.3943100370450443E-3</v>
      </c>
    </row>
    <row r="5" spans="1:5" x14ac:dyDescent="0.25">
      <c r="A5" s="3" t="s">
        <v>31</v>
      </c>
      <c r="B5" s="4">
        <v>29025718.420352209</v>
      </c>
      <c r="C5" s="4">
        <v>28956725.179225229</v>
      </c>
      <c r="D5" s="5">
        <f t="shared" si="0"/>
        <v>-68993.241126980633</v>
      </c>
      <c r="E5" s="6">
        <f t="shared" si="1"/>
        <v>-2.3769692838543355E-3</v>
      </c>
    </row>
    <row r="6" spans="1:5" x14ac:dyDescent="0.25">
      <c r="A6" s="3" t="s">
        <v>32</v>
      </c>
      <c r="B6" s="4">
        <v>133257.44975039852</v>
      </c>
      <c r="C6" s="4">
        <v>125158.93070479421</v>
      </c>
      <c r="D6" s="5">
        <f t="shared" si="0"/>
        <v>-8098.5190456043056</v>
      </c>
      <c r="E6" s="6">
        <f t="shared" si="1"/>
        <v>-6.077348066298327E-2</v>
      </c>
    </row>
    <row r="7" spans="1:5" x14ac:dyDescent="0.25">
      <c r="A7" s="3" t="s">
        <v>33</v>
      </c>
      <c r="B7" s="4">
        <v>27494931.033980593</v>
      </c>
      <c r="C7" s="4">
        <v>27459110.076140787</v>
      </c>
      <c r="D7" s="5">
        <f t="shared" si="0"/>
        <v>-35820.957839805633</v>
      </c>
      <c r="E7" s="6">
        <f t="shared" si="1"/>
        <v>-1.3028204288104694E-3</v>
      </c>
    </row>
    <row r="8" spans="1:5" x14ac:dyDescent="0.25">
      <c r="A8" s="3" t="s">
        <v>34</v>
      </c>
      <c r="B8" s="4">
        <v>10562593.106905874</v>
      </c>
      <c r="C8" s="4">
        <v>10530583.163787739</v>
      </c>
      <c r="D8" s="5">
        <f t="shared" si="0"/>
        <v>-32009.943118134513</v>
      </c>
      <c r="E8" s="6">
        <f t="shared" si="1"/>
        <v>-3.0305004456913087E-3</v>
      </c>
    </row>
    <row r="9" spans="1:5" x14ac:dyDescent="0.25">
      <c r="A9" s="3" t="s">
        <v>35</v>
      </c>
      <c r="B9" s="4">
        <v>50131.964684813414</v>
      </c>
      <c r="C9" s="4">
        <v>47244.78347259904</v>
      </c>
      <c r="D9" s="5">
        <f t="shared" si="0"/>
        <v>-2887.1812122143747</v>
      </c>
      <c r="E9" s="6">
        <f t="shared" si="1"/>
        <v>-5.7591623036648998E-2</v>
      </c>
    </row>
    <row r="10" spans="1:5" x14ac:dyDescent="0.25">
      <c r="A10" s="3" t="s">
        <v>36</v>
      </c>
      <c r="B10" s="4">
        <v>17730253.24983675</v>
      </c>
      <c r="C10" s="4">
        <v>17693898.266576208</v>
      </c>
      <c r="D10" s="5">
        <f t="shared" si="0"/>
        <v>-36354.983260542154</v>
      </c>
      <c r="E10" s="6">
        <f t="shared" si="1"/>
        <v>-2.0504491813096992E-3</v>
      </c>
    </row>
    <row r="11" spans="1:5" x14ac:dyDescent="0.25">
      <c r="A11" s="3" t="s">
        <v>37</v>
      </c>
      <c r="B11" s="4">
        <v>1596339.5587924761</v>
      </c>
      <c r="C11" s="4">
        <v>1594014.4225347275</v>
      </c>
      <c r="D11" s="5">
        <f t="shared" si="0"/>
        <v>-2325.1362577485852</v>
      </c>
      <c r="E11" s="6">
        <f t="shared" si="1"/>
        <v>-1.4565424034892471E-3</v>
      </c>
    </row>
    <row r="12" spans="1:5" x14ac:dyDescent="0.25">
      <c r="A12" s="3" t="s">
        <v>38</v>
      </c>
      <c r="B12" s="4">
        <v>53435.12049301315</v>
      </c>
      <c r="C12" s="4">
        <v>54161.938050713528</v>
      </c>
      <c r="D12" s="5">
        <f t="shared" si="0"/>
        <v>726.81755770037853</v>
      </c>
      <c r="E12" s="6">
        <f t="shared" si="1"/>
        <v>1.3601869912418518E-2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18776278.86026999</v>
      </c>
      <c r="C15" s="4">
        <v>18703532.225400914</v>
      </c>
      <c r="D15" s="5">
        <f t="shared" si="0"/>
        <v>-72746.634869076312</v>
      </c>
      <c r="E15" s="6">
        <f t="shared" si="1"/>
        <v>-3.8743904162504839E-3</v>
      </c>
    </row>
    <row r="16" spans="1:5" x14ac:dyDescent="0.25">
      <c r="A16" s="3" t="s">
        <v>47</v>
      </c>
      <c r="B16" s="4">
        <v>14078507.568909287</v>
      </c>
      <c r="C16" s="4">
        <v>14006762.201884419</v>
      </c>
      <c r="D16" s="5">
        <f t="shared" si="0"/>
        <v>-71745.367024868727</v>
      </c>
      <c r="E16" s="6">
        <f t="shared" si="1"/>
        <v>-5.096091803317937E-3</v>
      </c>
    </row>
    <row r="17" spans="1:25" x14ac:dyDescent="0.25">
      <c r="A17" s="3" t="s">
        <v>48</v>
      </c>
      <c r="B17" s="4">
        <v>37931211.501446553</v>
      </c>
      <c r="C17" s="4">
        <v>38411037.313464999</v>
      </c>
      <c r="D17" s="5">
        <f t="shared" si="0"/>
        <v>479825.81201844662</v>
      </c>
      <c r="E17" s="6">
        <f t="shared" si="1"/>
        <v>1.2649894190702282E-2</v>
      </c>
    </row>
    <row r="18" spans="1:25" x14ac:dyDescent="0.25">
      <c r="A18" s="3" t="s">
        <v>39</v>
      </c>
      <c r="B18" s="4">
        <v>304296.31907610013</v>
      </c>
      <c r="C18" s="4">
        <v>303877.17814073357</v>
      </c>
      <c r="D18" s="5">
        <f t="shared" si="0"/>
        <v>-419.14093536656583</v>
      </c>
      <c r="E18" s="6">
        <f t="shared" si="1"/>
        <v>-1.3774104683196287E-3</v>
      </c>
    </row>
    <row r="19" spans="1:25" x14ac:dyDescent="0.25">
      <c r="A19" s="3" t="s">
        <v>40</v>
      </c>
      <c r="B19" s="4">
        <v>169854.25598804417</v>
      </c>
      <c r="C19" s="4">
        <v>170609.40352181127</v>
      </c>
      <c r="D19" s="5">
        <f t="shared" si="0"/>
        <v>755.14753376709996</v>
      </c>
      <c r="E19" s="6">
        <f t="shared" si="1"/>
        <v>4.4458558272466586E-3</v>
      </c>
    </row>
    <row r="20" spans="1:25" x14ac:dyDescent="0.25">
      <c r="A20" s="3" t="s">
        <v>41</v>
      </c>
      <c r="B20" s="4">
        <v>34176.166505576206</v>
      </c>
      <c r="C20" s="4">
        <v>34416.092791496776</v>
      </c>
      <c r="D20" s="5">
        <f t="shared" si="0"/>
        <v>239.92628592057008</v>
      </c>
      <c r="E20" s="6">
        <f t="shared" si="1"/>
        <v>7.0202808112320714E-3</v>
      </c>
    </row>
    <row r="21" spans="1:25" x14ac:dyDescent="0.25">
      <c r="A21" s="3" t="s">
        <v>42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25" x14ac:dyDescent="0.25">
      <c r="A22" s="3" t="s">
        <v>43</v>
      </c>
      <c r="B22" s="4">
        <v>4168090.1191601441</v>
      </c>
      <c r="C22" s="4">
        <v>4186202.5319427848</v>
      </c>
      <c r="D22" s="5">
        <f t="shared" si="0"/>
        <v>18112.412782640662</v>
      </c>
      <c r="E22" s="6">
        <f t="shared" si="1"/>
        <v>4.3454945226304442E-3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16499051.012293519</v>
      </c>
      <c r="C26" s="4">
        <v>2457430.2583626802</v>
      </c>
      <c r="D26" s="4">
        <v>7250780.199471049</v>
      </c>
      <c r="E26" s="4">
        <v>1101277.3996716237</v>
      </c>
      <c r="F26" s="4">
        <v>0</v>
      </c>
      <c r="G26" s="4">
        <v>4603659.977869899</v>
      </c>
      <c r="H26" s="4">
        <v>472800.41377609235</v>
      </c>
      <c r="I26" s="4">
        <v>1136854.9306889542</v>
      </c>
      <c r="J26" s="4">
        <v>0</v>
      </c>
      <c r="K26" s="4">
        <v>0</v>
      </c>
      <c r="L26" s="4">
        <v>4023651.5728457593</v>
      </c>
      <c r="M26" s="4">
        <v>7604564.5746649755</v>
      </c>
      <c r="N26" s="4">
        <v>1132652.240030675</v>
      </c>
      <c r="O26" s="4">
        <v>3341951.3766273847</v>
      </c>
      <c r="P26" s="4">
        <v>2671520.5091052428</v>
      </c>
      <c r="Q26" s="4">
        <v>0</v>
      </c>
      <c r="R26" s="4">
        <v>11167733.081141628</v>
      </c>
      <c r="S26" s="4">
        <v>4358361.3079438685</v>
      </c>
      <c r="T26" s="4">
        <v>10479738.169193823</v>
      </c>
      <c r="U26" s="4">
        <v>8420203.1238546148</v>
      </c>
      <c r="V26" s="4">
        <v>0</v>
      </c>
      <c r="W26" s="4">
        <v>58658936.235980183</v>
      </c>
      <c r="X26" s="4">
        <v>18921.608873054844</v>
      </c>
      <c r="Y26" s="4">
        <v>145400087.99239504</v>
      </c>
    </row>
    <row r="27" spans="1:25" x14ac:dyDescent="0.25">
      <c r="A27" s="3" t="s">
        <v>31</v>
      </c>
      <c r="B27" s="4">
        <v>3420530.6499971794</v>
      </c>
      <c r="C27" s="4">
        <v>509466.60584883933</v>
      </c>
      <c r="D27" s="4">
        <v>1434914.1274379604</v>
      </c>
      <c r="E27" s="4">
        <v>217940.47751333483</v>
      </c>
      <c r="F27" s="4">
        <v>0</v>
      </c>
      <c r="G27" s="4">
        <v>911054.61183999898</v>
      </c>
      <c r="H27" s="4">
        <v>93566.205914684862</v>
      </c>
      <c r="I27" s="4">
        <v>212641.45159832784</v>
      </c>
      <c r="J27" s="4">
        <v>0</v>
      </c>
      <c r="K27" s="4">
        <v>0</v>
      </c>
      <c r="L27" s="4">
        <v>810011.04767524009</v>
      </c>
      <c r="M27" s="4">
        <v>1576554.0810888405</v>
      </c>
      <c r="N27" s="4">
        <v>234817.85103435031</v>
      </c>
      <c r="O27" s="4">
        <v>661365.13749005983</v>
      </c>
      <c r="P27" s="4">
        <v>528688.28109491104</v>
      </c>
      <c r="Q27" s="4">
        <v>0</v>
      </c>
      <c r="R27" s="4">
        <v>2210070.8515140759</v>
      </c>
      <c r="S27" s="4">
        <v>862510.52179238177</v>
      </c>
      <c r="T27" s="4">
        <v>1960168.0711516212</v>
      </c>
      <c r="U27" s="4">
        <v>1574945.1989658477</v>
      </c>
      <c r="V27" s="4">
        <v>0</v>
      </c>
      <c r="W27" s="4">
        <v>11808772.587735895</v>
      </c>
      <c r="X27" s="4">
        <v>-2299.3393413400909</v>
      </c>
      <c r="Y27" s="4">
        <v>29025718.420352209</v>
      </c>
    </row>
    <row r="28" spans="1:25" x14ac:dyDescent="0.25">
      <c r="A28" s="3" t="s">
        <v>32</v>
      </c>
      <c r="B28" s="4">
        <v>23187.29450971456</v>
      </c>
      <c r="C28" s="4">
        <v>3453.6022159869963</v>
      </c>
      <c r="D28" s="4">
        <v>17047.369539621763</v>
      </c>
      <c r="E28" s="4">
        <v>2589.2224397045529</v>
      </c>
      <c r="F28" s="4">
        <v>0</v>
      </c>
      <c r="G28" s="4">
        <v>10823.703204137992</v>
      </c>
      <c r="H28" s="4">
        <v>1111.6049791048836</v>
      </c>
      <c r="I28" s="4">
        <v>0</v>
      </c>
      <c r="J28" s="4">
        <v>0</v>
      </c>
      <c r="K28" s="4">
        <v>0</v>
      </c>
      <c r="L28" s="4">
        <v>758.76316913937569</v>
      </c>
      <c r="M28" s="4">
        <v>10687.237604121308</v>
      </c>
      <c r="N28" s="4">
        <v>1591.7970704563782</v>
      </c>
      <c r="O28" s="4">
        <v>7857.2896341514806</v>
      </c>
      <c r="P28" s="4">
        <v>6281.0340540619163</v>
      </c>
      <c r="Q28" s="4">
        <v>0</v>
      </c>
      <c r="R28" s="4">
        <v>26256.549987264607</v>
      </c>
      <c r="S28" s="4">
        <v>10246.979464241449</v>
      </c>
      <c r="T28" s="4">
        <v>0</v>
      </c>
      <c r="U28" s="4">
        <v>0</v>
      </c>
      <c r="V28" s="4">
        <v>0</v>
      </c>
      <c r="W28" s="4">
        <v>11061.653712047955</v>
      </c>
      <c r="X28" s="4">
        <v>303.34816664329679</v>
      </c>
      <c r="Y28" s="4">
        <v>133257.44975039852</v>
      </c>
    </row>
    <row r="29" spans="1:25" x14ac:dyDescent="0.25">
      <c r="A29" s="3" t="s">
        <v>33</v>
      </c>
      <c r="B29" s="4">
        <v>3237688.7205592212</v>
      </c>
      <c r="C29" s="4">
        <v>482233.4462226606</v>
      </c>
      <c r="D29" s="4">
        <v>1422855.729677401</v>
      </c>
      <c r="E29" s="4">
        <v>216108.99999441576</v>
      </c>
      <c r="F29" s="4">
        <v>0</v>
      </c>
      <c r="G29" s="4">
        <v>903398.50289167149</v>
      </c>
      <c r="H29" s="4">
        <v>92779.915985349391</v>
      </c>
      <c r="I29" s="4">
        <v>102586.70253468143</v>
      </c>
      <c r="J29" s="4">
        <v>0</v>
      </c>
      <c r="K29" s="4">
        <v>0</v>
      </c>
      <c r="L29" s="4">
        <v>789580.64334466017</v>
      </c>
      <c r="M29" s="4">
        <v>1492280.5517609252</v>
      </c>
      <c r="N29" s="4">
        <v>222265.8369339559</v>
      </c>
      <c r="O29" s="4">
        <v>655807.3108993764</v>
      </c>
      <c r="P29" s="4">
        <v>524245.41342576913</v>
      </c>
      <c r="Q29" s="4">
        <v>0</v>
      </c>
      <c r="R29" s="4">
        <v>2191498.3718813341</v>
      </c>
      <c r="S29" s="4">
        <v>855262.3563826438</v>
      </c>
      <c r="T29" s="4">
        <v>945663.12128576974</v>
      </c>
      <c r="U29" s="4">
        <v>1857147.948381895</v>
      </c>
      <c r="V29" s="4">
        <v>0</v>
      </c>
      <c r="W29" s="4">
        <v>11510927.26907298</v>
      </c>
      <c r="X29" s="4">
        <v>-7399.80725412232</v>
      </c>
      <c r="Y29" s="4">
        <v>27494931.033980593</v>
      </c>
    </row>
    <row r="30" spans="1:25" x14ac:dyDescent="0.25">
      <c r="A30" s="3" t="s">
        <v>34</v>
      </c>
      <c r="B30" s="4">
        <v>1280315.1420470416</v>
      </c>
      <c r="C30" s="4">
        <v>190694.91742052318</v>
      </c>
      <c r="D30" s="4">
        <v>597093.47728694719</v>
      </c>
      <c r="E30" s="4">
        <v>90688.937457437642</v>
      </c>
      <c r="F30" s="4">
        <v>0</v>
      </c>
      <c r="G30" s="4">
        <v>379106.14703692409</v>
      </c>
      <c r="H30" s="4">
        <v>38934.574674442483</v>
      </c>
      <c r="I30" s="4">
        <v>25848.542668635622</v>
      </c>
      <c r="J30" s="4">
        <v>0</v>
      </c>
      <c r="K30" s="4">
        <v>0</v>
      </c>
      <c r="L30" s="4">
        <v>308158.43315576797</v>
      </c>
      <c r="M30" s="4">
        <v>590109.04120264691</v>
      </c>
      <c r="N30" s="4">
        <v>87893.043818354054</v>
      </c>
      <c r="O30" s="4">
        <v>275205.88315998268</v>
      </c>
      <c r="P30" s="4">
        <v>219996.66608862486</v>
      </c>
      <c r="Q30" s="4">
        <v>0</v>
      </c>
      <c r="R30" s="4">
        <v>919650.0783898785</v>
      </c>
      <c r="S30" s="4">
        <v>358906.08142044308</v>
      </c>
      <c r="T30" s="4">
        <v>238276.62783533358</v>
      </c>
      <c r="U30" s="4">
        <v>467941.42710152554</v>
      </c>
      <c r="V30" s="4">
        <v>0</v>
      </c>
      <c r="W30" s="4">
        <v>4492497.8104600627</v>
      </c>
      <c r="X30" s="4">
        <v>1276.275681302604</v>
      </c>
      <c r="Y30" s="4">
        <v>10562593.106905874</v>
      </c>
    </row>
    <row r="31" spans="1:25" x14ac:dyDescent="0.25">
      <c r="A31" s="3" t="s">
        <v>35</v>
      </c>
      <c r="B31" s="4">
        <v>8586.0102618843393</v>
      </c>
      <c r="C31" s="4">
        <v>1278.832424994971</v>
      </c>
      <c r="D31" s="4">
        <v>6206.61290280297</v>
      </c>
      <c r="E31" s="4">
        <v>942.68510840610452</v>
      </c>
      <c r="F31" s="4">
        <v>0</v>
      </c>
      <c r="G31" s="4">
        <v>3940.69805354869</v>
      </c>
      <c r="H31" s="4">
        <v>404.71357121090927</v>
      </c>
      <c r="I31" s="4">
        <v>0</v>
      </c>
      <c r="J31" s="4">
        <v>0</v>
      </c>
      <c r="K31" s="4">
        <v>0</v>
      </c>
      <c r="L31" s="4">
        <v>363.7890973327145</v>
      </c>
      <c r="M31" s="4">
        <v>3957.3712104160154</v>
      </c>
      <c r="N31" s="4">
        <v>589.42564325690864</v>
      </c>
      <c r="O31" s="4">
        <v>2860.6850523794437</v>
      </c>
      <c r="P31" s="4">
        <v>2286.8013104472484</v>
      </c>
      <c r="Q31" s="4">
        <v>0</v>
      </c>
      <c r="R31" s="4">
        <v>9559.4948860164986</v>
      </c>
      <c r="S31" s="4">
        <v>3730.7242510171536</v>
      </c>
      <c r="T31" s="4">
        <v>0</v>
      </c>
      <c r="U31" s="4">
        <v>0</v>
      </c>
      <c r="V31" s="4">
        <v>0</v>
      </c>
      <c r="W31" s="4">
        <v>5303.5112701599992</v>
      </c>
      <c r="X31" s="4">
        <v>120.60964093944554</v>
      </c>
      <c r="Y31" s="4">
        <v>50131.964684813414</v>
      </c>
    </row>
    <row r="32" spans="1:25" x14ac:dyDescent="0.25">
      <c r="A32" s="3" t="s">
        <v>36</v>
      </c>
      <c r="B32" s="4">
        <v>2133052.9458983373</v>
      </c>
      <c r="C32" s="4">
        <v>317704.86969429429</v>
      </c>
      <c r="D32" s="4">
        <v>967199.28139984165</v>
      </c>
      <c r="E32" s="4">
        <v>146902.08229756911</v>
      </c>
      <c r="F32" s="4">
        <v>0</v>
      </c>
      <c r="G32" s="4">
        <v>614093.44924423471</v>
      </c>
      <c r="H32" s="4">
        <v>63068.002045234272</v>
      </c>
      <c r="I32" s="4">
        <v>105930.13160151496</v>
      </c>
      <c r="J32" s="4">
        <v>0</v>
      </c>
      <c r="K32" s="4">
        <v>0</v>
      </c>
      <c r="L32" s="4">
        <v>527405.46958119981</v>
      </c>
      <c r="M32" s="4">
        <v>983143.74906635319</v>
      </c>
      <c r="N32" s="4">
        <v>146433.1006356428</v>
      </c>
      <c r="O32" s="4">
        <v>445791.05710348516</v>
      </c>
      <c r="P32" s="4">
        <v>356360.64610537037</v>
      </c>
      <c r="Q32" s="4">
        <v>0</v>
      </c>
      <c r="R32" s="4">
        <v>1489691.1937467635</v>
      </c>
      <c r="S32" s="4">
        <v>581372.46050179552</v>
      </c>
      <c r="T32" s="4">
        <v>976483.4663111933</v>
      </c>
      <c r="U32" s="4">
        <v>187751.77066170663</v>
      </c>
      <c r="V32" s="4">
        <v>0</v>
      </c>
      <c r="W32" s="4">
        <v>7688797.911691525</v>
      </c>
      <c r="X32" s="4">
        <v>-928.33774930827963</v>
      </c>
      <c r="Y32" s="4">
        <v>17730253.24983675</v>
      </c>
    </row>
    <row r="33" spans="1:25" x14ac:dyDescent="0.25">
      <c r="A33" s="3" t="s">
        <v>37</v>
      </c>
      <c r="B33" s="4">
        <v>207580.69019156042</v>
      </c>
      <c r="C33" s="4">
        <v>30917.843017059626</v>
      </c>
      <c r="D33" s="4">
        <v>94645.936173928843</v>
      </c>
      <c r="E33" s="4">
        <v>14375.202062629702</v>
      </c>
      <c r="F33" s="4">
        <v>0</v>
      </c>
      <c r="G33" s="4">
        <v>60092.527486039507</v>
      </c>
      <c r="H33" s="4">
        <v>4728.0690518816937</v>
      </c>
      <c r="I33" s="4">
        <v>0</v>
      </c>
      <c r="J33" s="4">
        <v>0</v>
      </c>
      <c r="K33" s="4">
        <v>0</v>
      </c>
      <c r="L33" s="4">
        <v>51066.429723734829</v>
      </c>
      <c r="M33" s="4">
        <v>95675.852013491749</v>
      </c>
      <c r="N33" s="4">
        <v>14250.318612712808</v>
      </c>
      <c r="O33" s="4">
        <v>43623.183710867917</v>
      </c>
      <c r="P33" s="4">
        <v>34871.910695977545</v>
      </c>
      <c r="Q33" s="4">
        <v>0</v>
      </c>
      <c r="R33" s="4">
        <v>145774.73366001522</v>
      </c>
      <c r="S33" s="4">
        <v>43584.211469761663</v>
      </c>
      <c r="T33" s="4">
        <v>0</v>
      </c>
      <c r="U33" s="4">
        <v>10458.799143429616</v>
      </c>
      <c r="V33" s="4">
        <v>0</v>
      </c>
      <c r="W33" s="4">
        <v>744473.61823755829</v>
      </c>
      <c r="X33" s="4">
        <v>220.23354182665895</v>
      </c>
      <c r="Y33" s="4">
        <v>1596339.5587924761</v>
      </c>
    </row>
    <row r="34" spans="1:25" x14ac:dyDescent="0.25">
      <c r="A34" s="3" t="s">
        <v>38</v>
      </c>
      <c r="B34" s="4">
        <v>7083.9098584864851</v>
      </c>
      <c r="C34" s="4">
        <v>348.18431428934036</v>
      </c>
      <c r="D34" s="4">
        <v>1100.4974139893084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1746.1646700181998</v>
      </c>
      <c r="M34" s="4">
        <v>3265.0392995225902</v>
      </c>
      <c r="N34" s="4">
        <v>486.30714356914672</v>
      </c>
      <c r="O34" s="4">
        <v>1537.0587701364407</v>
      </c>
      <c r="P34" s="4">
        <v>1389.2573418000086</v>
      </c>
      <c r="Q34" s="4">
        <v>0</v>
      </c>
      <c r="R34" s="4">
        <v>4239.0510450569864</v>
      </c>
      <c r="S34" s="4">
        <v>0</v>
      </c>
      <c r="T34" s="4">
        <v>0</v>
      </c>
      <c r="U34" s="4">
        <v>0</v>
      </c>
      <c r="V34" s="4">
        <v>6788.1687156112403</v>
      </c>
      <c r="W34" s="4">
        <v>25456.518831643225</v>
      </c>
      <c r="X34" s="4">
        <v>-5.0369111098175612</v>
      </c>
      <c r="Y34" s="4">
        <v>53435.12049301315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1982640.6974077362</v>
      </c>
      <c r="C37" s="4">
        <v>295301.9078273506</v>
      </c>
      <c r="D37" s="4">
        <v>882803.52549095755</v>
      </c>
      <c r="E37" s="4">
        <v>134083.71847274416</v>
      </c>
      <c r="F37" s="4">
        <v>0</v>
      </c>
      <c r="G37" s="4">
        <v>660308.29348854732</v>
      </c>
      <c r="H37" s="4">
        <v>108812.27199953688</v>
      </c>
      <c r="I37" s="4">
        <v>242901.18888740294</v>
      </c>
      <c r="J37" s="4">
        <v>0</v>
      </c>
      <c r="K37" s="4">
        <v>0</v>
      </c>
      <c r="L37" s="4">
        <v>496471.09677201649</v>
      </c>
      <c r="M37" s="4">
        <v>913817.35837787855</v>
      </c>
      <c r="N37" s="4">
        <v>136107.3691706034</v>
      </c>
      <c r="O37" s="4">
        <v>406892.27588518552</v>
      </c>
      <c r="P37" s="4">
        <v>325265.37268797023</v>
      </c>
      <c r="Q37" s="4">
        <v>0</v>
      </c>
      <c r="R37" s="4">
        <v>1601800.9167471626</v>
      </c>
      <c r="S37" s="4">
        <v>1003051.567414314</v>
      </c>
      <c r="T37" s="4">
        <v>2239107.9035767848</v>
      </c>
      <c r="U37" s="4">
        <v>107856.58043563919</v>
      </c>
      <c r="V37" s="4">
        <v>0</v>
      </c>
      <c r="W37" s="4">
        <v>7237820.1445409367</v>
      </c>
      <c r="X37" s="4">
        <v>1236.6710872189615</v>
      </c>
      <c r="Y37" s="4">
        <v>18776278.86026999</v>
      </c>
    </row>
    <row r="38" spans="1:25" x14ac:dyDescent="0.25">
      <c r="A38" s="3" t="s">
        <v>47</v>
      </c>
      <c r="B38" s="4">
        <v>1596353.2712521665</v>
      </c>
      <c r="C38" s="4">
        <v>237766.81633921427</v>
      </c>
      <c r="D38" s="4">
        <v>720020.43529842817</v>
      </c>
      <c r="E38" s="4">
        <v>109359.57385023606</v>
      </c>
      <c r="F38" s="4">
        <v>0</v>
      </c>
      <c r="G38" s="4">
        <v>839205.2913884864</v>
      </c>
      <c r="H38" s="4">
        <v>86187.209941414927</v>
      </c>
      <c r="I38" s="4">
        <v>0</v>
      </c>
      <c r="J38" s="4">
        <v>0</v>
      </c>
      <c r="K38" s="4">
        <v>0</v>
      </c>
      <c r="L38" s="4">
        <v>396633.28933028859</v>
      </c>
      <c r="M38" s="4">
        <v>735773.92579546082</v>
      </c>
      <c r="N38" s="4">
        <v>109588.91558167974</v>
      </c>
      <c r="O38" s="4">
        <v>331864.05031571223</v>
      </c>
      <c r="P38" s="4">
        <v>265288.60439252591</v>
      </c>
      <c r="Q38" s="4">
        <v>0</v>
      </c>
      <c r="R38" s="4">
        <v>2035776.0433134132</v>
      </c>
      <c r="S38" s="4">
        <v>794489.57763854717</v>
      </c>
      <c r="T38" s="4">
        <v>0</v>
      </c>
      <c r="U38" s="4">
        <v>34493.433412011022</v>
      </c>
      <c r="V38" s="4">
        <v>0</v>
      </c>
      <c r="W38" s="4">
        <v>5782331.3988982793</v>
      </c>
      <c r="X38" s="4">
        <v>3375.7321614228904</v>
      </c>
      <c r="Y38" s="4">
        <v>14078507.568909287</v>
      </c>
    </row>
    <row r="39" spans="1:25" x14ac:dyDescent="0.25">
      <c r="A39" s="3" t="s">
        <v>48</v>
      </c>
      <c r="B39" s="4">
        <v>5071562.5758858807</v>
      </c>
      <c r="C39" s="4">
        <v>249274.56350179858</v>
      </c>
      <c r="D39" s="4">
        <v>947809.38759853109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1251454.6955470343</v>
      </c>
      <c r="M39" s="4">
        <v>2337529.9024193543</v>
      </c>
      <c r="N39" s="4">
        <v>348160.43103041296</v>
      </c>
      <c r="O39" s="4">
        <v>1323800.231701521</v>
      </c>
      <c r="P39" s="4">
        <v>1950243.8513971216</v>
      </c>
      <c r="Q39" s="4">
        <v>0</v>
      </c>
      <c r="R39" s="4">
        <v>5950793.2674802002</v>
      </c>
      <c r="S39" s="4">
        <v>0</v>
      </c>
      <c r="T39" s="4">
        <v>0</v>
      </c>
      <c r="U39" s="4">
        <v>0</v>
      </c>
      <c r="V39" s="4">
        <v>258443.82932318971</v>
      </c>
      <c r="W39" s="4">
        <v>18244373.266244914</v>
      </c>
      <c r="X39" s="4">
        <v>-2234.5006834076084</v>
      </c>
      <c r="Y39" s="4">
        <v>37931211.501446553</v>
      </c>
    </row>
    <row r="40" spans="1:25" x14ac:dyDescent="0.25">
      <c r="A40" s="3" t="s">
        <v>39</v>
      </c>
      <c r="B40" s="4">
        <v>25627.058698221113</v>
      </c>
      <c r="C40" s="4">
        <v>3816.9898032875244</v>
      </c>
      <c r="D40" s="4">
        <v>11187.447683057699</v>
      </c>
      <c r="E40" s="4">
        <v>1699.1941493770421</v>
      </c>
      <c r="F40" s="4">
        <v>0</v>
      </c>
      <c r="G40" s="4">
        <v>7103.1259721213528</v>
      </c>
      <c r="H40" s="4">
        <v>729.4980330577298</v>
      </c>
      <c r="I40" s="4">
        <v>1626.8088422334802</v>
      </c>
      <c r="J40" s="4">
        <v>0</v>
      </c>
      <c r="K40" s="4">
        <v>0</v>
      </c>
      <c r="L40" s="4">
        <v>6274.9012771563957</v>
      </c>
      <c r="M40" s="4">
        <v>11811.747389843467</v>
      </c>
      <c r="N40" s="4">
        <v>1759.285756393499</v>
      </c>
      <c r="O40" s="4">
        <v>5156.397678151794</v>
      </c>
      <c r="P40" s="4">
        <v>4121.9696512122764</v>
      </c>
      <c r="Q40" s="4">
        <v>0</v>
      </c>
      <c r="R40" s="4">
        <v>17231.0325436067</v>
      </c>
      <c r="S40" s="4">
        <v>6724.6472483115613</v>
      </c>
      <c r="T40" s="4">
        <v>14996.223579383612</v>
      </c>
      <c r="U40" s="4">
        <v>92945.876549370412</v>
      </c>
      <c r="V40" s="4">
        <v>0</v>
      </c>
      <c r="W40" s="4">
        <v>91478.853782426479</v>
      </c>
      <c r="X40" s="4">
        <v>5.2604388879848782</v>
      </c>
      <c r="Y40" s="4">
        <v>304296.31907610013</v>
      </c>
    </row>
    <row r="41" spans="1:25" x14ac:dyDescent="0.25">
      <c r="A41" s="3" t="s">
        <v>40</v>
      </c>
      <c r="B41" s="4">
        <v>16766.831017508197</v>
      </c>
      <c r="C41" s="4">
        <v>2497.3144121184782</v>
      </c>
      <c r="D41" s="4">
        <v>5454.6241390182022</v>
      </c>
      <c r="E41" s="4">
        <v>828.47005739358292</v>
      </c>
      <c r="F41" s="4">
        <v>0</v>
      </c>
      <c r="G41" s="4">
        <v>3463.2459062754428</v>
      </c>
      <c r="H41" s="4">
        <v>355.67876545326851</v>
      </c>
      <c r="I41" s="4">
        <v>793.17741023747976</v>
      </c>
      <c r="J41" s="4">
        <v>0</v>
      </c>
      <c r="K41" s="4">
        <v>0</v>
      </c>
      <c r="L41" s="4">
        <v>4583.8077978220508</v>
      </c>
      <c r="M41" s="4">
        <v>7727.9868454332682</v>
      </c>
      <c r="N41" s="4">
        <v>1151.0352138463104</v>
      </c>
      <c r="O41" s="4">
        <v>2514.0865050228213</v>
      </c>
      <c r="P41" s="4">
        <v>2009.734105291277</v>
      </c>
      <c r="Q41" s="4">
        <v>0</v>
      </c>
      <c r="R41" s="4">
        <v>8401.2733480668903</v>
      </c>
      <c r="S41" s="4">
        <v>3278.7123789254911</v>
      </c>
      <c r="T41" s="4">
        <v>7311.655477423692</v>
      </c>
      <c r="U41" s="4">
        <v>35883.523141055171</v>
      </c>
      <c r="V41" s="4">
        <v>0</v>
      </c>
      <c r="W41" s="4">
        <v>66825.192107840514</v>
      </c>
      <c r="X41" s="4">
        <v>7.9073593120225993</v>
      </c>
      <c r="Y41" s="4">
        <v>169854.25598804417</v>
      </c>
    </row>
    <row r="42" spans="1:25" x14ac:dyDescent="0.25">
      <c r="A42" s="3" t="s">
        <v>41</v>
      </c>
      <c r="B42" s="4">
        <v>3668.1039584735017</v>
      </c>
      <c r="C42" s="4">
        <v>546.34109874902811</v>
      </c>
      <c r="D42" s="4">
        <v>1147.6722803218747</v>
      </c>
      <c r="E42" s="4">
        <v>174.31304077322335</v>
      </c>
      <c r="F42" s="4">
        <v>0</v>
      </c>
      <c r="G42" s="4">
        <v>728.67923165205525</v>
      </c>
      <c r="H42" s="4">
        <v>74.836074751668605</v>
      </c>
      <c r="I42" s="4">
        <v>166.88734253849009</v>
      </c>
      <c r="J42" s="4">
        <v>0</v>
      </c>
      <c r="K42" s="4">
        <v>0</v>
      </c>
      <c r="L42" s="4">
        <v>1049.2458404347899</v>
      </c>
      <c r="M42" s="4">
        <v>1690.662899218371</v>
      </c>
      <c r="N42" s="4">
        <v>251.81364444141192</v>
      </c>
      <c r="O42" s="4">
        <v>528.97272453777884</v>
      </c>
      <c r="P42" s="4">
        <v>422.85518940915335</v>
      </c>
      <c r="Q42" s="4">
        <v>0</v>
      </c>
      <c r="R42" s="4">
        <v>1767.657733190541</v>
      </c>
      <c r="S42" s="4">
        <v>689.85272248625984</v>
      </c>
      <c r="T42" s="4">
        <v>1538.3982655518355</v>
      </c>
      <c r="U42" s="4">
        <v>4433.7033740656479</v>
      </c>
      <c r="V42" s="4">
        <v>0</v>
      </c>
      <c r="W42" s="4">
        <v>15296.464849316397</v>
      </c>
      <c r="X42" s="4">
        <v>-0.29376433582615918</v>
      </c>
      <c r="Y42" s="4">
        <v>34176.166505576206</v>
      </c>
    </row>
    <row r="43" spans="1:25" x14ac:dyDescent="0.25">
      <c r="A43" s="3" t="s">
        <v>42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 x14ac:dyDescent="0.25">
      <c r="A44" s="3" t="s">
        <v>43</v>
      </c>
      <c r="B44" s="4">
        <v>411383.57728693372</v>
      </c>
      <c r="C44" s="4">
        <v>61273.005936228212</v>
      </c>
      <c r="D44" s="4">
        <v>137557.13658106647</v>
      </c>
      <c r="E44" s="4">
        <v>20892.726232595287</v>
      </c>
      <c r="F44" s="4">
        <v>0</v>
      </c>
      <c r="G44" s="4">
        <v>87337.674971148139</v>
      </c>
      <c r="H44" s="4">
        <v>8969.6652365944265</v>
      </c>
      <c r="I44" s="4">
        <v>20002.700566036103</v>
      </c>
      <c r="J44" s="4">
        <v>0</v>
      </c>
      <c r="K44" s="4">
        <v>0</v>
      </c>
      <c r="L44" s="4">
        <v>112396.02164199021</v>
      </c>
      <c r="M44" s="4">
        <v>189610.47978481834</v>
      </c>
      <c r="N44" s="4">
        <v>28241.292785790702</v>
      </c>
      <c r="O44" s="4">
        <v>63401.351208460634</v>
      </c>
      <c r="P44" s="4">
        <v>50682.368164589869</v>
      </c>
      <c r="Q44" s="4">
        <v>0</v>
      </c>
      <c r="R44" s="4">
        <v>211867.04637048033</v>
      </c>
      <c r="S44" s="4">
        <v>82684.026437624736</v>
      </c>
      <c r="T44" s="4">
        <v>184388.57848099247</v>
      </c>
      <c r="U44" s="4">
        <v>858681.0930107194</v>
      </c>
      <c r="V44" s="4">
        <v>0</v>
      </c>
      <c r="W44" s="4">
        <v>1638569.0826634821</v>
      </c>
      <c r="X44" s="4">
        <v>152.29180059283493</v>
      </c>
      <c r="Y44" s="4">
        <v>4168090.1191601441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14114106.591784926</v>
      </c>
      <c r="C48" s="4">
        <v>2102207.7319819722</v>
      </c>
      <c r="D48" s="4">
        <v>6202677.0226169489</v>
      </c>
      <c r="E48" s="4">
        <v>942087.31123429188</v>
      </c>
      <c r="F48" s="4">
        <v>0</v>
      </c>
      <c r="G48" s="4">
        <v>3938199.0874248249</v>
      </c>
      <c r="H48" s="4">
        <v>404456.92492880858</v>
      </c>
      <c r="I48" s="4">
        <v>972522.09591839206</v>
      </c>
      <c r="J48" s="4">
        <v>0</v>
      </c>
      <c r="K48" s="4">
        <v>0</v>
      </c>
      <c r="L48" s="4">
        <v>4023651.5728457593</v>
      </c>
      <c r="M48" s="4">
        <v>7604564.5746649755</v>
      </c>
      <c r="N48" s="4">
        <v>1132652.240030675</v>
      </c>
      <c r="O48" s="4">
        <v>3341951.3766273847</v>
      </c>
      <c r="P48" s="4">
        <v>2671520.5091052428</v>
      </c>
      <c r="Q48" s="4">
        <v>0</v>
      </c>
      <c r="R48" s="4">
        <v>11167733.081141628</v>
      </c>
      <c r="S48" s="4">
        <v>4358361.3079438685</v>
      </c>
      <c r="T48" s="4">
        <v>10479738.169193823</v>
      </c>
      <c r="U48" s="4">
        <v>8420203.1238546148</v>
      </c>
      <c r="V48" s="4">
        <v>0</v>
      </c>
      <c r="W48" s="4">
        <v>63175049.212354749</v>
      </c>
      <c r="X48" s="4">
        <v>273.16867473632192</v>
      </c>
      <c r="Y48" s="4">
        <v>145051955.10232762</v>
      </c>
    </row>
    <row r="49" spans="1:25" x14ac:dyDescent="0.25">
      <c r="A49" s="3" t="s">
        <v>31</v>
      </c>
      <c r="B49" s="4">
        <v>2926091.5769370981</v>
      </c>
      <c r="C49" s="4">
        <v>435823.00427749415</v>
      </c>
      <c r="D49" s="4">
        <v>1227496.7166067413</v>
      </c>
      <c r="E49" s="4">
        <v>186437.09435141122</v>
      </c>
      <c r="F49" s="4">
        <v>0</v>
      </c>
      <c r="G49" s="4">
        <v>779361.30343896057</v>
      </c>
      <c r="H49" s="4">
        <v>80041.173439900973</v>
      </c>
      <c r="I49" s="4">
        <v>181904.04475108493</v>
      </c>
      <c r="J49" s="4">
        <v>0</v>
      </c>
      <c r="K49" s="4">
        <v>0</v>
      </c>
      <c r="L49" s="4">
        <v>810011.04767524009</v>
      </c>
      <c r="M49" s="4">
        <v>1576554.0810888405</v>
      </c>
      <c r="N49" s="4">
        <v>234817.85103435031</v>
      </c>
      <c r="O49" s="4">
        <v>661365.13749005983</v>
      </c>
      <c r="P49" s="4">
        <v>528688.28109491104</v>
      </c>
      <c r="Q49" s="4">
        <v>0</v>
      </c>
      <c r="R49" s="4">
        <v>2210070.8515140759</v>
      </c>
      <c r="S49" s="4">
        <v>862510.52179238177</v>
      </c>
      <c r="T49" s="4">
        <v>1960168.0711516212</v>
      </c>
      <c r="U49" s="4">
        <v>1574945.1989658477</v>
      </c>
      <c r="V49" s="4">
        <v>0</v>
      </c>
      <c r="W49" s="4">
        <v>12717922.233818617</v>
      </c>
      <c r="X49" s="4">
        <v>2516.9897965897435</v>
      </c>
      <c r="Y49" s="4">
        <v>28956725.179225229</v>
      </c>
    </row>
    <row r="50" spans="1:25" x14ac:dyDescent="0.25">
      <c r="A50" s="3" t="s">
        <v>32</v>
      </c>
      <c r="B50" s="4">
        <v>19835.561817547681</v>
      </c>
      <c r="C50" s="4">
        <v>2954.3826348403513</v>
      </c>
      <c r="D50" s="4">
        <v>14583.165456758121</v>
      </c>
      <c r="E50" s="4">
        <v>2214.9493008174809</v>
      </c>
      <c r="F50" s="4">
        <v>0</v>
      </c>
      <c r="G50" s="4">
        <v>9259.1325784264955</v>
      </c>
      <c r="H50" s="4">
        <v>950.92203493128181</v>
      </c>
      <c r="I50" s="4">
        <v>0</v>
      </c>
      <c r="J50" s="4">
        <v>0</v>
      </c>
      <c r="K50" s="4">
        <v>0</v>
      </c>
      <c r="L50" s="4">
        <v>758.76316913937569</v>
      </c>
      <c r="M50" s="4">
        <v>10687.237604121308</v>
      </c>
      <c r="N50" s="4">
        <v>1591.7970704563782</v>
      </c>
      <c r="O50" s="4">
        <v>7857.2896341514806</v>
      </c>
      <c r="P50" s="4">
        <v>6281.0340540619163</v>
      </c>
      <c r="Q50" s="4">
        <v>0</v>
      </c>
      <c r="R50" s="4">
        <v>26256.549987264607</v>
      </c>
      <c r="S50" s="4">
        <v>10246.979464241449</v>
      </c>
      <c r="T50" s="4">
        <v>0</v>
      </c>
      <c r="U50" s="4">
        <v>0</v>
      </c>
      <c r="V50" s="4">
        <v>0</v>
      </c>
      <c r="W50" s="4">
        <v>11913.283166564041</v>
      </c>
      <c r="X50" s="4">
        <v>-232.11726852775584</v>
      </c>
      <c r="Y50" s="4">
        <v>125158.93070479421</v>
      </c>
    </row>
    <row r="51" spans="1:25" x14ac:dyDescent="0.25">
      <c r="A51" s="3" t="s">
        <v>33</v>
      </c>
      <c r="B51" s="4">
        <v>2769679.5215035998</v>
      </c>
      <c r="C51" s="4">
        <v>412526.40876369266</v>
      </c>
      <c r="D51" s="4">
        <v>1217181.3650636822</v>
      </c>
      <c r="E51" s="4">
        <v>184870.35764011665</v>
      </c>
      <c r="F51" s="4">
        <v>0</v>
      </c>
      <c r="G51" s="4">
        <v>772811.88810019393</v>
      </c>
      <c r="H51" s="4">
        <v>79368.542034226848</v>
      </c>
      <c r="I51" s="4">
        <v>87757.753666885124</v>
      </c>
      <c r="J51" s="4">
        <v>0</v>
      </c>
      <c r="K51" s="4">
        <v>0</v>
      </c>
      <c r="L51" s="4">
        <v>789580.64334466017</v>
      </c>
      <c r="M51" s="4">
        <v>1492280.5517609252</v>
      </c>
      <c r="N51" s="4">
        <v>222265.8369339559</v>
      </c>
      <c r="O51" s="4">
        <v>655807.3108993764</v>
      </c>
      <c r="P51" s="4">
        <v>524245.41342576913</v>
      </c>
      <c r="Q51" s="4">
        <v>0</v>
      </c>
      <c r="R51" s="4">
        <v>2191498.3718813341</v>
      </c>
      <c r="S51" s="4">
        <v>855262.3563826438</v>
      </c>
      <c r="T51" s="4">
        <v>945663.12128576974</v>
      </c>
      <c r="U51" s="4">
        <v>1857147.948381895</v>
      </c>
      <c r="V51" s="4">
        <v>0</v>
      </c>
      <c r="W51" s="4">
        <v>12397145.999682656</v>
      </c>
      <c r="X51" s="4">
        <v>4016.6853894028759</v>
      </c>
      <c r="Y51" s="4">
        <v>27459110.076140787</v>
      </c>
    </row>
    <row r="52" spans="1:25" x14ac:dyDescent="0.25">
      <c r="A52" s="3" t="s">
        <v>34</v>
      </c>
      <c r="B52" s="4">
        <v>1095245.0763661368</v>
      </c>
      <c r="C52" s="4">
        <v>163129.89086338645</v>
      </c>
      <c r="D52" s="4">
        <v>510783.37641408329</v>
      </c>
      <c r="E52" s="4">
        <v>77579.815288543687</v>
      </c>
      <c r="F52" s="4">
        <v>0</v>
      </c>
      <c r="G52" s="4">
        <v>324306.20190780482</v>
      </c>
      <c r="H52" s="4">
        <v>33306.566338357021</v>
      </c>
      <c r="I52" s="4">
        <v>22112.125491071456</v>
      </c>
      <c r="J52" s="4">
        <v>0</v>
      </c>
      <c r="K52" s="4">
        <v>0</v>
      </c>
      <c r="L52" s="4">
        <v>308158.43315576797</v>
      </c>
      <c r="M52" s="4">
        <v>590109.04120264691</v>
      </c>
      <c r="N52" s="4">
        <v>87893.043818354054</v>
      </c>
      <c r="O52" s="4">
        <v>275205.88315998268</v>
      </c>
      <c r="P52" s="4">
        <v>219996.66608862486</v>
      </c>
      <c r="Q52" s="4">
        <v>0</v>
      </c>
      <c r="R52" s="4">
        <v>919650.0783898785</v>
      </c>
      <c r="S52" s="4">
        <v>358906.08142044308</v>
      </c>
      <c r="T52" s="4">
        <v>238276.62783533358</v>
      </c>
      <c r="U52" s="4">
        <v>467941.42710152554</v>
      </c>
      <c r="V52" s="4">
        <v>0</v>
      </c>
      <c r="W52" s="4">
        <v>4838372.2664258759</v>
      </c>
      <c r="X52" s="4">
        <v>-389.43748007774821</v>
      </c>
      <c r="Y52" s="4">
        <v>10530583.163787739</v>
      </c>
    </row>
    <row r="53" spans="1:25" x14ac:dyDescent="0.25">
      <c r="A53" s="3" t="s">
        <v>35</v>
      </c>
      <c r="B53" s="4">
        <v>7344.8990456542069</v>
      </c>
      <c r="C53" s="4">
        <v>1093.9766866567654</v>
      </c>
      <c r="D53" s="4">
        <v>5309.4445261631699</v>
      </c>
      <c r="E53" s="4">
        <v>806.4195990798712</v>
      </c>
      <c r="F53" s="4">
        <v>0</v>
      </c>
      <c r="G53" s="4">
        <v>3371.0685743309286</v>
      </c>
      <c r="H53" s="4">
        <v>346.21206267903204</v>
      </c>
      <c r="I53" s="4">
        <v>0</v>
      </c>
      <c r="J53" s="4">
        <v>0</v>
      </c>
      <c r="K53" s="4">
        <v>0</v>
      </c>
      <c r="L53" s="4">
        <v>363.7890973327145</v>
      </c>
      <c r="M53" s="4">
        <v>3957.3712104160154</v>
      </c>
      <c r="N53" s="4">
        <v>589.42564325690864</v>
      </c>
      <c r="O53" s="4">
        <v>2860.6850523794437</v>
      </c>
      <c r="P53" s="4">
        <v>2286.8013104472484</v>
      </c>
      <c r="Q53" s="4">
        <v>0</v>
      </c>
      <c r="R53" s="4">
        <v>9559.4948860164986</v>
      </c>
      <c r="S53" s="4">
        <v>3730.7242510171536</v>
      </c>
      <c r="T53" s="4">
        <v>0</v>
      </c>
      <c r="U53" s="4">
        <v>0</v>
      </c>
      <c r="V53" s="4">
        <v>0</v>
      </c>
      <c r="W53" s="4">
        <v>5711.8251197525715</v>
      </c>
      <c r="X53" s="4">
        <v>-87.353592583499363</v>
      </c>
      <c r="Y53" s="4">
        <v>47244.78347259904</v>
      </c>
    </row>
    <row r="54" spans="1:25" x14ac:dyDescent="0.25">
      <c r="A54" s="3" t="s">
        <v>36</v>
      </c>
      <c r="B54" s="4">
        <v>1824719.2897274974</v>
      </c>
      <c r="C54" s="4">
        <v>271780.5037546262</v>
      </c>
      <c r="D54" s="4">
        <v>827390.23856606102</v>
      </c>
      <c r="E54" s="4">
        <v>125667.327566789</v>
      </c>
      <c r="F54" s="4">
        <v>0</v>
      </c>
      <c r="G54" s="4">
        <v>525325.99562798417</v>
      </c>
      <c r="H54" s="4">
        <v>53951.497133628596</v>
      </c>
      <c r="I54" s="4">
        <v>90617.888725331781</v>
      </c>
      <c r="J54" s="4">
        <v>0</v>
      </c>
      <c r="K54" s="4">
        <v>0</v>
      </c>
      <c r="L54" s="4">
        <v>527405.46958119981</v>
      </c>
      <c r="M54" s="4">
        <v>983143.74906635319</v>
      </c>
      <c r="N54" s="4">
        <v>146433.1006356428</v>
      </c>
      <c r="O54" s="4">
        <v>445791.05710348516</v>
      </c>
      <c r="P54" s="4">
        <v>356360.64610537037</v>
      </c>
      <c r="Q54" s="4">
        <v>0</v>
      </c>
      <c r="R54" s="4">
        <v>1489691.1937467635</v>
      </c>
      <c r="S54" s="4">
        <v>581372.46050179552</v>
      </c>
      <c r="T54" s="4">
        <v>976483.4663111933</v>
      </c>
      <c r="U54" s="4">
        <v>187751.77066170663</v>
      </c>
      <c r="V54" s="4">
        <v>0</v>
      </c>
      <c r="W54" s="4">
        <v>8280753.4132714011</v>
      </c>
      <c r="X54" s="4">
        <v>-740.80151062095763</v>
      </c>
      <c r="Y54" s="4">
        <v>17693898.266576208</v>
      </c>
    </row>
    <row r="55" spans="1:25" x14ac:dyDescent="0.25">
      <c r="A55" s="3" t="s">
        <v>37</v>
      </c>
      <c r="B55" s="4">
        <v>177574.8184290689</v>
      </c>
      <c r="C55" s="4">
        <v>26448.656447313584</v>
      </c>
      <c r="D55" s="4">
        <v>80964.828258471447</v>
      </c>
      <c r="E55" s="4">
        <v>12297.260856956287</v>
      </c>
      <c r="F55" s="4">
        <v>0</v>
      </c>
      <c r="G55" s="4">
        <v>51406.128611625289</v>
      </c>
      <c r="H55" s="4">
        <v>4044.624780046744</v>
      </c>
      <c r="I55" s="4">
        <v>0</v>
      </c>
      <c r="J55" s="4">
        <v>0</v>
      </c>
      <c r="K55" s="4">
        <v>0</v>
      </c>
      <c r="L55" s="4">
        <v>51066.429723734829</v>
      </c>
      <c r="M55" s="4">
        <v>95675.852013491749</v>
      </c>
      <c r="N55" s="4">
        <v>14250.318612712808</v>
      </c>
      <c r="O55" s="4">
        <v>43623.183710867917</v>
      </c>
      <c r="P55" s="4">
        <v>34871.910695977545</v>
      </c>
      <c r="Q55" s="4">
        <v>0</v>
      </c>
      <c r="R55" s="4">
        <v>145774.73366001522</v>
      </c>
      <c r="S55" s="4">
        <v>43584.211469761663</v>
      </c>
      <c r="T55" s="4">
        <v>0</v>
      </c>
      <c r="U55" s="4">
        <v>10458.799143429616</v>
      </c>
      <c r="V55" s="4">
        <v>0</v>
      </c>
      <c r="W55" s="4">
        <v>801790.15317037026</v>
      </c>
      <c r="X55" s="4">
        <v>182.51295088375304</v>
      </c>
      <c r="Y55" s="4">
        <v>1594014.4225347275</v>
      </c>
    </row>
    <row r="56" spans="1:25" x14ac:dyDescent="0.25">
      <c r="A56" s="3" t="s">
        <v>38</v>
      </c>
      <c r="B56" s="4">
        <v>6059.9278561401188</v>
      </c>
      <c r="C56" s="4">
        <v>297.85413244710958</v>
      </c>
      <c r="D56" s="4">
        <v>941.42007279421068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1746.1646700181998</v>
      </c>
      <c r="M56" s="4">
        <v>3265.0392995225902</v>
      </c>
      <c r="N56" s="4">
        <v>486.30714356914672</v>
      </c>
      <c r="O56" s="4">
        <v>1537.0587701364407</v>
      </c>
      <c r="P56" s="4">
        <v>1389.2573418000086</v>
      </c>
      <c r="Q56" s="4">
        <v>0</v>
      </c>
      <c r="R56" s="4">
        <v>4239.0510450569864</v>
      </c>
      <c r="S56" s="4">
        <v>0</v>
      </c>
      <c r="T56" s="4">
        <v>0</v>
      </c>
      <c r="U56" s="4">
        <v>0</v>
      </c>
      <c r="V56" s="4">
        <v>6788.1687156112403</v>
      </c>
      <c r="W56" s="4">
        <v>27416.39949784581</v>
      </c>
      <c r="X56" s="4">
        <v>-4.7104942283385878</v>
      </c>
      <c r="Y56" s="4">
        <v>54161.938050713528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1696049.1918943198</v>
      </c>
      <c r="C59" s="4">
        <v>252615.89898274353</v>
      </c>
      <c r="D59" s="4">
        <v>755193.9229170758</v>
      </c>
      <c r="E59" s="4">
        <v>114701.8633579048</v>
      </c>
      <c r="F59" s="4">
        <v>0</v>
      </c>
      <c r="G59" s="4">
        <v>564860.46565907542</v>
      </c>
      <c r="H59" s="4">
        <v>93083.414576476833</v>
      </c>
      <c r="I59" s="4">
        <v>207789.72491651922</v>
      </c>
      <c r="J59" s="4">
        <v>0</v>
      </c>
      <c r="K59" s="4">
        <v>0</v>
      </c>
      <c r="L59" s="4">
        <v>496471.09677201649</v>
      </c>
      <c r="M59" s="4">
        <v>913817.35837787855</v>
      </c>
      <c r="N59" s="4">
        <v>136107.3691706034</v>
      </c>
      <c r="O59" s="4">
        <v>406892.27588518552</v>
      </c>
      <c r="P59" s="4">
        <v>325265.37268797023</v>
      </c>
      <c r="Q59" s="4">
        <v>0</v>
      </c>
      <c r="R59" s="4">
        <v>1601800.9167471626</v>
      </c>
      <c r="S59" s="4">
        <v>1003051.567414314</v>
      </c>
      <c r="T59" s="4">
        <v>2239107.9035767848</v>
      </c>
      <c r="U59" s="4">
        <v>107856.58043563919</v>
      </c>
      <c r="V59" s="4">
        <v>0</v>
      </c>
      <c r="W59" s="4">
        <v>7795055.1640089024</v>
      </c>
      <c r="X59" s="4">
        <v>-6187.8619796590538</v>
      </c>
      <c r="Y59" s="4">
        <v>18703532.225400914</v>
      </c>
    </row>
    <row r="60" spans="1:25" x14ac:dyDescent="0.25">
      <c r="A60" s="3" t="s">
        <v>47</v>
      </c>
      <c r="B60" s="4">
        <v>1365599.7676357022</v>
      </c>
      <c r="C60" s="4">
        <v>203397.52797300575</v>
      </c>
      <c r="D60" s="4">
        <v>615941.19349611748</v>
      </c>
      <c r="E60" s="4">
        <v>93551.603725834211</v>
      </c>
      <c r="F60" s="4">
        <v>0</v>
      </c>
      <c r="G60" s="4">
        <v>717897.83098564448</v>
      </c>
      <c r="H60" s="4">
        <v>73728.814284851207</v>
      </c>
      <c r="I60" s="4">
        <v>0</v>
      </c>
      <c r="J60" s="4">
        <v>0</v>
      </c>
      <c r="K60" s="4">
        <v>0</v>
      </c>
      <c r="L60" s="4">
        <v>396633.28933028859</v>
      </c>
      <c r="M60" s="4">
        <v>735773.92579546082</v>
      </c>
      <c r="N60" s="4">
        <v>109588.91558167974</v>
      </c>
      <c r="O60" s="4">
        <v>331864.05031571223</v>
      </c>
      <c r="P60" s="4">
        <v>265288.60439252591</v>
      </c>
      <c r="Q60" s="4">
        <v>0</v>
      </c>
      <c r="R60" s="4">
        <v>2035776.0433134132</v>
      </c>
      <c r="S60" s="4">
        <v>794489.57763854717</v>
      </c>
      <c r="T60" s="4">
        <v>0</v>
      </c>
      <c r="U60" s="4">
        <v>34493.433412011022</v>
      </c>
      <c r="V60" s="4">
        <v>0</v>
      </c>
      <c r="W60" s="4">
        <v>6227509.2957358472</v>
      </c>
      <c r="X60" s="4">
        <v>5228.3282677772186</v>
      </c>
      <c r="Y60" s="4">
        <v>14006762.201884419</v>
      </c>
    </row>
    <row r="61" spans="1:25" x14ac:dyDescent="0.25">
      <c r="A61" s="3" t="s">
        <v>48</v>
      </c>
      <c r="B61" s="4">
        <v>4338466.177819903</v>
      </c>
      <c r="C61" s="4">
        <v>213241.82568218934</v>
      </c>
      <c r="D61" s="4">
        <v>810803.16166623379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1251454.6955470343</v>
      </c>
      <c r="M61" s="4">
        <v>2337529.9024193543</v>
      </c>
      <c r="N61" s="4">
        <v>348160.43103041296</v>
      </c>
      <c r="O61" s="4">
        <v>1323800.231701521</v>
      </c>
      <c r="P61" s="4">
        <v>1950243.8513971216</v>
      </c>
      <c r="Q61" s="4">
        <v>0</v>
      </c>
      <c r="R61" s="4">
        <v>5950793.2674802002</v>
      </c>
      <c r="S61" s="4">
        <v>0</v>
      </c>
      <c r="T61" s="4">
        <v>0</v>
      </c>
      <c r="U61" s="4">
        <v>0</v>
      </c>
      <c r="V61" s="4">
        <v>258443.82932318971</v>
      </c>
      <c r="W61" s="4">
        <v>19648995.58196586</v>
      </c>
      <c r="X61" s="4">
        <v>-20895.642568019452</v>
      </c>
      <c r="Y61" s="4">
        <v>38411037.313464999</v>
      </c>
    </row>
    <row r="62" spans="1:25" x14ac:dyDescent="0.25">
      <c r="A62" s="3" t="s">
        <v>39</v>
      </c>
      <c r="B62" s="4">
        <v>21922.657117134509</v>
      </c>
      <c r="C62" s="4">
        <v>3265.2424011062794</v>
      </c>
      <c r="D62" s="4">
        <v>9570.2976474853604</v>
      </c>
      <c r="E62" s="4">
        <v>1453.5749557095942</v>
      </c>
      <c r="F62" s="4">
        <v>0</v>
      </c>
      <c r="G62" s="4">
        <v>6076.366272866042</v>
      </c>
      <c r="H62" s="4">
        <v>624.04880070996103</v>
      </c>
      <c r="I62" s="4">
        <v>1391.6529736548637</v>
      </c>
      <c r="J62" s="4">
        <v>0</v>
      </c>
      <c r="K62" s="4">
        <v>0</v>
      </c>
      <c r="L62" s="4">
        <v>6274.9012771563957</v>
      </c>
      <c r="M62" s="4">
        <v>11811.747389843467</v>
      </c>
      <c r="N62" s="4">
        <v>1759.285756393499</v>
      </c>
      <c r="O62" s="4">
        <v>5156.397678151794</v>
      </c>
      <c r="P62" s="4">
        <v>4121.9696512122764</v>
      </c>
      <c r="Q62" s="4">
        <v>0</v>
      </c>
      <c r="R62" s="4">
        <v>17231.0325436067</v>
      </c>
      <c r="S62" s="4">
        <v>6724.6472483115613</v>
      </c>
      <c r="T62" s="4">
        <v>14996.223579383612</v>
      </c>
      <c r="U62" s="4">
        <v>92945.876549370412</v>
      </c>
      <c r="V62" s="4">
        <v>0</v>
      </c>
      <c r="W62" s="4">
        <v>98521.750656121993</v>
      </c>
      <c r="X62" s="4">
        <v>29.505642515275404</v>
      </c>
      <c r="Y62" s="4">
        <v>303877.17814073357</v>
      </c>
    </row>
    <row r="63" spans="1:25" x14ac:dyDescent="0.25">
      <c r="A63" s="3" t="s">
        <v>40</v>
      </c>
      <c r="B63" s="4">
        <v>14343.178890181518</v>
      </c>
      <c r="C63" s="4">
        <v>2136.3266153658124</v>
      </c>
      <c r="D63" s="4">
        <v>4666.1560388450525</v>
      </c>
      <c r="E63" s="4">
        <v>708.71437935688607</v>
      </c>
      <c r="F63" s="4">
        <v>0</v>
      </c>
      <c r="G63" s="4">
        <v>2962.6323258418438</v>
      </c>
      <c r="H63" s="4">
        <v>304.26525769884654</v>
      </c>
      <c r="I63" s="4">
        <v>678.52329845796999</v>
      </c>
      <c r="J63" s="4">
        <v>0</v>
      </c>
      <c r="K63" s="4">
        <v>0</v>
      </c>
      <c r="L63" s="4">
        <v>4583.8077978220508</v>
      </c>
      <c r="M63" s="4">
        <v>7727.9868454332682</v>
      </c>
      <c r="N63" s="4">
        <v>1151.0352138463104</v>
      </c>
      <c r="O63" s="4">
        <v>2514.0865050228213</v>
      </c>
      <c r="P63" s="4">
        <v>2009.734105291277</v>
      </c>
      <c r="Q63" s="4">
        <v>0</v>
      </c>
      <c r="R63" s="4">
        <v>8401.2733480668903</v>
      </c>
      <c r="S63" s="4">
        <v>3278.7123789254911</v>
      </c>
      <c r="T63" s="4">
        <v>7311.655477423692</v>
      </c>
      <c r="U63" s="4">
        <v>35883.523141055171</v>
      </c>
      <c r="V63" s="4">
        <v>0</v>
      </c>
      <c r="W63" s="4">
        <v>71970.019760576382</v>
      </c>
      <c r="X63" s="4">
        <v>-22.227857400035798</v>
      </c>
      <c r="Y63" s="4">
        <v>170609.40352181127</v>
      </c>
    </row>
    <row r="64" spans="1:25" x14ac:dyDescent="0.25">
      <c r="A64" s="3" t="s">
        <v>41</v>
      </c>
      <c r="B64" s="4">
        <v>3137.8780646879422</v>
      </c>
      <c r="C64" s="4">
        <v>467.36727448573168</v>
      </c>
      <c r="D64" s="4">
        <v>981.77579333686094</v>
      </c>
      <c r="E64" s="4">
        <v>149.11602103528648</v>
      </c>
      <c r="F64" s="4">
        <v>0</v>
      </c>
      <c r="G64" s="4">
        <v>623.3483573748515</v>
      </c>
      <c r="H64" s="4">
        <v>64.018490225214904</v>
      </c>
      <c r="I64" s="4">
        <v>142.76371044934064</v>
      </c>
      <c r="J64" s="4">
        <v>0</v>
      </c>
      <c r="K64" s="4">
        <v>0</v>
      </c>
      <c r="L64" s="4">
        <v>1049.2458404347899</v>
      </c>
      <c r="M64" s="4">
        <v>1690.662899218371</v>
      </c>
      <c r="N64" s="4">
        <v>251.81364444141192</v>
      </c>
      <c r="O64" s="4">
        <v>528.97272453777884</v>
      </c>
      <c r="P64" s="4">
        <v>422.85518940915335</v>
      </c>
      <c r="Q64" s="4">
        <v>0</v>
      </c>
      <c r="R64" s="4">
        <v>1767.657733190541</v>
      </c>
      <c r="S64" s="4">
        <v>689.85272248625984</v>
      </c>
      <c r="T64" s="4">
        <v>1538.3982655518355</v>
      </c>
      <c r="U64" s="4">
        <v>4433.7033740656479</v>
      </c>
      <c r="V64" s="4">
        <v>0</v>
      </c>
      <c r="W64" s="4">
        <v>16474.129632065771</v>
      </c>
      <c r="X64" s="4">
        <v>2.533054499990286</v>
      </c>
      <c r="Y64" s="4">
        <v>34416.092791496776</v>
      </c>
    </row>
    <row r="65" spans="1:25" x14ac:dyDescent="0.25">
      <c r="A65" s="3" t="s">
        <v>42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25">
      <c r="A66" s="3" t="s">
        <v>43</v>
      </c>
      <c r="B66" s="4">
        <v>351917.91670995293</v>
      </c>
      <c r="C66" s="4">
        <v>52415.968429858098</v>
      </c>
      <c r="D66" s="4">
        <v>117673.19748992057</v>
      </c>
      <c r="E66" s="4">
        <v>17872.674302304589</v>
      </c>
      <c r="F66" s="4">
        <v>0</v>
      </c>
      <c r="G66" s="4">
        <v>74712.979134555382</v>
      </c>
      <c r="H66" s="4">
        <v>7673.0965403762957</v>
      </c>
      <c r="I66" s="4">
        <v>17111.302201698276</v>
      </c>
      <c r="J66" s="4">
        <v>0</v>
      </c>
      <c r="K66" s="4">
        <v>0</v>
      </c>
      <c r="L66" s="4">
        <v>112396.02164199021</v>
      </c>
      <c r="M66" s="4">
        <v>189610.47978481834</v>
      </c>
      <c r="N66" s="4">
        <v>28241.292785790702</v>
      </c>
      <c r="O66" s="4">
        <v>63401.351208460634</v>
      </c>
      <c r="P66" s="4">
        <v>50682.368164589869</v>
      </c>
      <c r="Q66" s="4">
        <v>0</v>
      </c>
      <c r="R66" s="4">
        <v>211867.04637048033</v>
      </c>
      <c r="S66" s="4">
        <v>82684.026437624736</v>
      </c>
      <c r="T66" s="4">
        <v>184388.57848099247</v>
      </c>
      <c r="U66" s="4">
        <v>858681.0930107194</v>
      </c>
      <c r="V66" s="4">
        <v>0</v>
      </c>
      <c r="W66" s="4">
        <v>1764721.4402025496</v>
      </c>
      <c r="X66" s="4">
        <v>151.69904610178065</v>
      </c>
      <c r="Y66" s="4">
        <v>4186202.5319427848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-2384944.4205085933</v>
      </c>
      <c r="C70" s="5">
        <f t="shared" si="2"/>
        <v>-355222.52638070798</v>
      </c>
      <c r="D70" s="5">
        <f t="shared" si="2"/>
        <v>-1048103.1768541001</v>
      </c>
      <c r="E70" s="5">
        <f t="shared" si="2"/>
        <v>-159190.08843733184</v>
      </c>
      <c r="F70" s="5">
        <f t="shared" si="2"/>
        <v>0</v>
      </c>
      <c r="G70" s="5">
        <f t="shared" si="2"/>
        <v>-665460.89044507407</v>
      </c>
      <c r="H70" s="5">
        <f t="shared" si="2"/>
        <v>-68343.488847283763</v>
      </c>
      <c r="I70" s="5">
        <f t="shared" si="2"/>
        <v>-164332.83477056213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4516112.9763745666</v>
      </c>
      <c r="X70" s="5">
        <f t="shared" si="2"/>
        <v>-18648.440198318523</v>
      </c>
      <c r="Y70" s="5">
        <f t="shared" si="2"/>
        <v>-348132.89006742835</v>
      </c>
    </row>
    <row r="71" spans="1:25" x14ac:dyDescent="0.25">
      <c r="A71" s="3" t="s">
        <v>31</v>
      </c>
      <c r="B71" s="5">
        <f t="shared" si="2"/>
        <v>-494439.07306008134</v>
      </c>
      <c r="C71" s="5">
        <f t="shared" si="2"/>
        <v>-73643.601571345178</v>
      </c>
      <c r="D71" s="5">
        <f t="shared" si="2"/>
        <v>-207417.41083121905</v>
      </c>
      <c r="E71" s="5">
        <f t="shared" si="2"/>
        <v>-31503.383161923615</v>
      </c>
      <c r="F71" s="5">
        <f t="shared" si="2"/>
        <v>0</v>
      </c>
      <c r="G71" s="5">
        <f t="shared" si="2"/>
        <v>-131693.3084010384</v>
      </c>
      <c r="H71" s="5">
        <f t="shared" si="2"/>
        <v>-13525.032474783889</v>
      </c>
      <c r="I71" s="5">
        <f t="shared" si="2"/>
        <v>-30737.406847242906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909149.64608272165</v>
      </c>
      <c r="X71" s="5">
        <f t="shared" si="2"/>
        <v>4816.3291379298344</v>
      </c>
      <c r="Y71" s="5">
        <f t="shared" si="2"/>
        <v>-68993.241126980633</v>
      </c>
    </row>
    <row r="72" spans="1:25" x14ac:dyDescent="0.25">
      <c r="A72" s="3" t="s">
        <v>32</v>
      </c>
      <c r="B72" s="5">
        <f t="shared" si="2"/>
        <v>-3351.7326921668791</v>
      </c>
      <c r="C72" s="5">
        <f t="shared" si="2"/>
        <v>-499.21958114664494</v>
      </c>
      <c r="D72" s="5">
        <f t="shared" si="2"/>
        <v>-2464.2040828636418</v>
      </c>
      <c r="E72" s="5">
        <f t="shared" si="2"/>
        <v>-374.27313888707204</v>
      </c>
      <c r="F72" s="5">
        <f t="shared" si="2"/>
        <v>0</v>
      </c>
      <c r="G72" s="5">
        <f t="shared" si="2"/>
        <v>-1564.5706257114962</v>
      </c>
      <c r="H72" s="5">
        <f t="shared" si="2"/>
        <v>-160.68294417360175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851.62945451608539</v>
      </c>
      <c r="X72" s="5">
        <f t="shared" si="2"/>
        <v>-535.4654351710526</v>
      </c>
      <c r="Y72" s="5">
        <f t="shared" si="2"/>
        <v>-8098.5190456043056</v>
      </c>
    </row>
    <row r="73" spans="1:25" x14ac:dyDescent="0.25">
      <c r="A73" s="3" t="s">
        <v>33</v>
      </c>
      <c r="B73" s="5">
        <f t="shared" si="2"/>
        <v>-468009.1990556214</v>
      </c>
      <c r="C73" s="5">
        <f t="shared" si="2"/>
        <v>-69707.037458967941</v>
      </c>
      <c r="D73" s="5">
        <f t="shared" si="2"/>
        <v>-205674.36461371882</v>
      </c>
      <c r="E73" s="5">
        <f t="shared" si="2"/>
        <v>-31238.642354299111</v>
      </c>
      <c r="F73" s="5">
        <f t="shared" si="2"/>
        <v>0</v>
      </c>
      <c r="G73" s="5">
        <f t="shared" si="2"/>
        <v>-130586.61479147756</v>
      </c>
      <c r="H73" s="5">
        <f t="shared" si="2"/>
        <v>-13411.373951122543</v>
      </c>
      <c r="I73" s="5">
        <f t="shared" si="2"/>
        <v>-14828.948867796309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886218.73060967587</v>
      </c>
      <c r="X73" s="5">
        <f t="shared" si="2"/>
        <v>11416.492643525196</v>
      </c>
      <c r="Y73" s="5">
        <f t="shared" si="2"/>
        <v>-35820.957839805633</v>
      </c>
    </row>
    <row r="74" spans="1:25" x14ac:dyDescent="0.25">
      <c r="A74" s="3" t="s">
        <v>34</v>
      </c>
      <c r="B74" s="5">
        <f t="shared" si="2"/>
        <v>-185070.06568090478</v>
      </c>
      <c r="C74" s="5">
        <f t="shared" si="2"/>
        <v>-27565.026557136734</v>
      </c>
      <c r="D74" s="5">
        <f t="shared" si="2"/>
        <v>-86310.100872863899</v>
      </c>
      <c r="E74" s="5">
        <f t="shared" si="2"/>
        <v>-13109.122168893955</v>
      </c>
      <c r="F74" s="5">
        <f t="shared" si="2"/>
        <v>0</v>
      </c>
      <c r="G74" s="5">
        <f t="shared" si="2"/>
        <v>-54799.945129119267</v>
      </c>
      <c r="H74" s="5">
        <f t="shared" si="2"/>
        <v>-5628.0083360854624</v>
      </c>
      <c r="I74" s="5">
        <f t="shared" si="2"/>
        <v>-3736.4171775641662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345874.45596581325</v>
      </c>
      <c r="X74" s="5">
        <f t="shared" si="2"/>
        <v>-1665.7131613803522</v>
      </c>
      <c r="Y74" s="5">
        <f t="shared" si="2"/>
        <v>-32009.943118134513</v>
      </c>
    </row>
    <row r="75" spans="1:25" x14ac:dyDescent="0.25">
      <c r="A75" s="3" t="s">
        <v>35</v>
      </c>
      <c r="B75" s="5">
        <f t="shared" si="2"/>
        <v>-1241.1112162301324</v>
      </c>
      <c r="C75" s="5">
        <f t="shared" si="2"/>
        <v>-184.85573833820558</v>
      </c>
      <c r="D75" s="5">
        <f t="shared" si="2"/>
        <v>-897.16837663980004</v>
      </c>
      <c r="E75" s="5">
        <f t="shared" si="2"/>
        <v>-136.26550932623331</v>
      </c>
      <c r="F75" s="5">
        <f t="shared" si="2"/>
        <v>0</v>
      </c>
      <c r="G75" s="5">
        <f t="shared" si="2"/>
        <v>-569.6294792177614</v>
      </c>
      <c r="H75" s="5">
        <f t="shared" si="2"/>
        <v>-58.501508531877221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408.3138495925723</v>
      </c>
      <c r="X75" s="5">
        <f t="shared" si="2"/>
        <v>-207.9632335229449</v>
      </c>
      <c r="Y75" s="5">
        <f t="shared" si="2"/>
        <v>-2887.1812122143747</v>
      </c>
    </row>
    <row r="76" spans="1:25" x14ac:dyDescent="0.25">
      <c r="A76" s="3" t="s">
        <v>36</v>
      </c>
      <c r="B76" s="5">
        <f t="shared" si="2"/>
        <v>-308333.65617083991</v>
      </c>
      <c r="C76" s="5">
        <f t="shared" si="2"/>
        <v>-45924.365939668089</v>
      </c>
      <c r="D76" s="5">
        <f t="shared" si="2"/>
        <v>-139809.04283378064</v>
      </c>
      <c r="E76" s="5">
        <f t="shared" si="2"/>
        <v>-21234.754730780114</v>
      </c>
      <c r="F76" s="5">
        <f t="shared" si="2"/>
        <v>0</v>
      </c>
      <c r="G76" s="5">
        <f t="shared" si="2"/>
        <v>-88767.453616250539</v>
      </c>
      <c r="H76" s="5">
        <f t="shared" si="2"/>
        <v>-9116.5049116056762</v>
      </c>
      <c r="I76" s="5">
        <f t="shared" si="2"/>
        <v>-15312.242876183183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591955.50157987606</v>
      </c>
      <c r="X76" s="5">
        <f t="shared" si="2"/>
        <v>187.536238687322</v>
      </c>
      <c r="Y76" s="5">
        <f t="shared" si="2"/>
        <v>-36354.983260542154</v>
      </c>
    </row>
    <row r="77" spans="1:25" x14ac:dyDescent="0.25">
      <c r="A77" s="3" t="s">
        <v>37</v>
      </c>
      <c r="B77" s="5">
        <f t="shared" si="2"/>
        <v>-30005.87176249153</v>
      </c>
      <c r="C77" s="5">
        <f t="shared" si="2"/>
        <v>-4469.1865697460416</v>
      </c>
      <c r="D77" s="5">
        <f t="shared" si="2"/>
        <v>-13681.107915457396</v>
      </c>
      <c r="E77" s="5">
        <f t="shared" si="2"/>
        <v>-2077.9412056734145</v>
      </c>
      <c r="F77" s="5">
        <f t="shared" si="2"/>
        <v>0</v>
      </c>
      <c r="G77" s="5">
        <f t="shared" si="2"/>
        <v>-8686.3988744142189</v>
      </c>
      <c r="H77" s="5">
        <f t="shared" si="2"/>
        <v>-683.44427183494963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57316.534932811977</v>
      </c>
      <c r="X77" s="5">
        <f t="shared" si="2"/>
        <v>-37.720590942905915</v>
      </c>
      <c r="Y77" s="5">
        <f t="shared" si="2"/>
        <v>-2325.1362577485852</v>
      </c>
    </row>
    <row r="78" spans="1:25" x14ac:dyDescent="0.25">
      <c r="A78" s="3" t="s">
        <v>38</v>
      </c>
      <c r="B78" s="5">
        <f t="shared" si="2"/>
        <v>-1023.9820023463662</v>
      </c>
      <c r="C78" s="5">
        <f t="shared" si="2"/>
        <v>-50.330181842230786</v>
      </c>
      <c r="D78" s="5">
        <f t="shared" si="2"/>
        <v>-159.07734119509769</v>
      </c>
      <c r="E78" s="5">
        <f t="shared" si="2"/>
        <v>0</v>
      </c>
      <c r="F78" s="5">
        <f t="shared" si="2"/>
        <v>0</v>
      </c>
      <c r="G78" s="5">
        <f t="shared" si="2"/>
        <v>0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1959.8806662025854</v>
      </c>
      <c r="X78" s="5">
        <f t="shared" si="2"/>
        <v>0.32641688147897341</v>
      </c>
      <c r="Y78" s="5">
        <f t="shared" si="2"/>
        <v>726.81755770037853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-286591.50551341637</v>
      </c>
      <c r="C81" s="5">
        <f t="shared" si="4"/>
        <v>-42686.008844607073</v>
      </c>
      <c r="D81" s="5">
        <f t="shared" si="4"/>
        <v>-127609.60257388174</v>
      </c>
      <c r="E81" s="5">
        <f t="shared" si="4"/>
        <v>-19381.85511483936</v>
      </c>
      <c r="F81" s="5">
        <f t="shared" si="4"/>
        <v>0</v>
      </c>
      <c r="G81" s="5">
        <f t="shared" si="4"/>
        <v>-95447.827829471906</v>
      </c>
      <c r="H81" s="5">
        <f t="shared" si="4"/>
        <v>-15728.85742306005</v>
      </c>
      <c r="I81" s="5">
        <f t="shared" si="4"/>
        <v>-35111.46397088372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557235.0194679657</v>
      </c>
      <c r="X81" s="5">
        <f t="shared" si="4"/>
        <v>-7424.5330668780152</v>
      </c>
      <c r="Y81" s="5">
        <f t="shared" si="4"/>
        <v>-72746.634869076312</v>
      </c>
    </row>
    <row r="82" spans="1:25" x14ac:dyDescent="0.25">
      <c r="A82" s="3" t="s">
        <v>47</v>
      </c>
      <c r="B82" s="5">
        <f t="shared" si="4"/>
        <v>-230753.50361646432</v>
      </c>
      <c r="C82" s="5">
        <f t="shared" si="4"/>
        <v>-34369.288366208522</v>
      </c>
      <c r="D82" s="5">
        <f t="shared" si="4"/>
        <v>-104079.24180231069</v>
      </c>
      <c r="E82" s="5">
        <f t="shared" si="4"/>
        <v>-15807.970124401851</v>
      </c>
      <c r="F82" s="5">
        <f t="shared" si="4"/>
        <v>0</v>
      </c>
      <c r="G82" s="5">
        <f t="shared" si="4"/>
        <v>-121307.46040284191</v>
      </c>
      <c r="H82" s="5">
        <f t="shared" si="4"/>
        <v>-12458.39565656372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445177.89683756791</v>
      </c>
      <c r="X82" s="5">
        <f t="shared" si="4"/>
        <v>1852.5961063543282</v>
      </c>
      <c r="Y82" s="5">
        <f t="shared" si="4"/>
        <v>-71745.367024868727</v>
      </c>
    </row>
    <row r="83" spans="1:25" x14ac:dyDescent="0.25">
      <c r="A83" s="3" t="s">
        <v>48</v>
      </c>
      <c r="B83" s="5">
        <f t="shared" si="4"/>
        <v>-733096.39806597773</v>
      </c>
      <c r="C83" s="5">
        <f t="shared" si="4"/>
        <v>-36032.737819609232</v>
      </c>
      <c r="D83" s="5">
        <f t="shared" si="4"/>
        <v>-137006.2259322973</v>
      </c>
      <c r="E83" s="5">
        <f t="shared" si="4"/>
        <v>0</v>
      </c>
      <c r="F83" s="5">
        <f t="shared" si="4"/>
        <v>0</v>
      </c>
      <c r="G83" s="5">
        <f t="shared" si="4"/>
        <v>0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1404622.3157209456</v>
      </c>
      <c r="X83" s="5">
        <f t="shared" si="4"/>
        <v>-18661.141884611843</v>
      </c>
      <c r="Y83" s="5">
        <f t="shared" si="4"/>
        <v>479825.81201844662</v>
      </c>
    </row>
    <row r="84" spans="1:25" x14ac:dyDescent="0.25">
      <c r="A84" s="3" t="s">
        <v>39</v>
      </c>
      <c r="B84" s="5">
        <f t="shared" si="4"/>
        <v>-3704.401581086604</v>
      </c>
      <c r="C84" s="5">
        <f t="shared" si="4"/>
        <v>-551.74740218124498</v>
      </c>
      <c r="D84" s="5">
        <f t="shared" si="4"/>
        <v>-1617.1500355723383</v>
      </c>
      <c r="E84" s="5">
        <f t="shared" si="4"/>
        <v>-245.61919366744792</v>
      </c>
      <c r="F84" s="5">
        <f t="shared" si="4"/>
        <v>0</v>
      </c>
      <c r="G84" s="5">
        <f t="shared" si="4"/>
        <v>-1026.7596992553108</v>
      </c>
      <c r="H84" s="5">
        <f t="shared" si="4"/>
        <v>-105.44923234776877</v>
      </c>
      <c r="I84" s="5">
        <f t="shared" si="4"/>
        <v>-235.15586857861649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7042.8968736955139</v>
      </c>
      <c r="X84" s="5">
        <f t="shared" si="4"/>
        <v>24.245203627290525</v>
      </c>
      <c r="Y84" s="5">
        <f t="shared" si="4"/>
        <v>-419.14093536656583</v>
      </c>
    </row>
    <row r="85" spans="1:25" x14ac:dyDescent="0.25">
      <c r="A85" s="3" t="s">
        <v>40</v>
      </c>
      <c r="B85" s="5">
        <f t="shared" si="4"/>
        <v>-2423.652127326679</v>
      </c>
      <c r="C85" s="5">
        <f t="shared" si="4"/>
        <v>-360.98779675266587</v>
      </c>
      <c r="D85" s="5">
        <f t="shared" si="4"/>
        <v>-788.46810017314965</v>
      </c>
      <c r="E85" s="5">
        <f t="shared" si="4"/>
        <v>-119.75567803669685</v>
      </c>
      <c r="F85" s="5">
        <f t="shared" si="4"/>
        <v>0</v>
      </c>
      <c r="G85" s="5">
        <f t="shared" si="4"/>
        <v>-500.61358043359905</v>
      </c>
      <c r="H85" s="5">
        <f t="shared" si="4"/>
        <v>-51.413507754421971</v>
      </c>
      <c r="I85" s="5">
        <f t="shared" si="4"/>
        <v>-114.65411177950978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5144.8276527358685</v>
      </c>
      <c r="X85" s="5">
        <f t="shared" si="4"/>
        <v>-30.135216712058398</v>
      </c>
      <c r="Y85" s="5">
        <f t="shared" si="4"/>
        <v>755.14753376709996</v>
      </c>
    </row>
    <row r="86" spans="1:25" x14ac:dyDescent="0.25">
      <c r="A86" s="3" t="s">
        <v>41</v>
      </c>
      <c r="B86" s="5">
        <f t="shared" si="4"/>
        <v>-530.22589378555949</v>
      </c>
      <c r="C86" s="5">
        <f t="shared" si="4"/>
        <v>-78.973824263296422</v>
      </c>
      <c r="D86" s="5">
        <f t="shared" si="4"/>
        <v>-165.89648698501378</v>
      </c>
      <c r="E86" s="5">
        <f t="shared" si="4"/>
        <v>-25.19701973793687</v>
      </c>
      <c r="F86" s="5">
        <f t="shared" si="4"/>
        <v>0</v>
      </c>
      <c r="G86" s="5">
        <f t="shared" si="4"/>
        <v>-105.33087427720375</v>
      </c>
      <c r="H86" s="5">
        <f t="shared" si="4"/>
        <v>-10.8175845264537</v>
      </c>
      <c r="I86" s="5">
        <f t="shared" si="4"/>
        <v>-24.123632089149453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1177.6647827493744</v>
      </c>
      <c r="X86" s="5">
        <f t="shared" si="4"/>
        <v>2.8268188358164452</v>
      </c>
      <c r="Y86" s="5">
        <f t="shared" si="4"/>
        <v>239.92628592057008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0</v>
      </c>
      <c r="E87" s="5">
        <f t="shared" si="4"/>
        <v>0</v>
      </c>
      <c r="F87" s="5">
        <f t="shared" si="4"/>
        <v>0</v>
      </c>
      <c r="G87" s="5">
        <f t="shared" si="4"/>
        <v>0</v>
      </c>
      <c r="H87" s="5">
        <f t="shared" si="4"/>
        <v>0</v>
      </c>
      <c r="I87" s="5">
        <f t="shared" si="4"/>
        <v>0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0</v>
      </c>
      <c r="X87" s="5">
        <f t="shared" si="4"/>
        <v>0</v>
      </c>
      <c r="Y87" s="5">
        <f t="shared" si="4"/>
        <v>0</v>
      </c>
    </row>
    <row r="88" spans="1:25" x14ac:dyDescent="0.25">
      <c r="A88" s="3" t="s">
        <v>43</v>
      </c>
      <c r="B88" s="5">
        <f t="shared" si="4"/>
        <v>-59465.660576980794</v>
      </c>
      <c r="C88" s="5">
        <f t="shared" si="4"/>
        <v>-8857.037506370114</v>
      </c>
      <c r="D88" s="5">
        <f t="shared" si="4"/>
        <v>-19883.939091145905</v>
      </c>
      <c r="E88" s="5">
        <f t="shared" si="4"/>
        <v>-3020.0519302906978</v>
      </c>
      <c r="F88" s="5">
        <f t="shared" si="4"/>
        <v>0</v>
      </c>
      <c r="G88" s="5">
        <f t="shared" si="4"/>
        <v>-12624.695836592757</v>
      </c>
      <c r="H88" s="5">
        <f t="shared" si="4"/>
        <v>-1296.5686962181308</v>
      </c>
      <c r="I88" s="5">
        <f t="shared" si="4"/>
        <v>-2891.3983643378269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126152.35753906751</v>
      </c>
      <c r="X88" s="5">
        <f t="shared" si="4"/>
        <v>-0.59275449105427924</v>
      </c>
      <c r="Y88" s="5">
        <f t="shared" si="4"/>
        <v>18112.412782640662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-0.14455039982187823</v>
      </c>
      <c r="C92" s="6">
        <f t="shared" si="5"/>
        <v>-0.14455039982187867</v>
      </c>
      <c r="D92" s="6">
        <f t="shared" si="5"/>
        <v>-0.14455039982187845</v>
      </c>
      <c r="E92" s="6">
        <f t="shared" si="5"/>
        <v>-0.14455039982187845</v>
      </c>
      <c r="F92" s="6">
        <f t="shared" si="5"/>
        <v>0</v>
      </c>
      <c r="G92" s="6">
        <f t="shared" si="5"/>
        <v>-0.14455039982187845</v>
      </c>
      <c r="H92" s="6">
        <f t="shared" si="5"/>
        <v>-0.14455039982187856</v>
      </c>
      <c r="I92" s="6">
        <f t="shared" si="5"/>
        <v>-0.14455039982187834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7.698934324697948E-2</v>
      </c>
      <c r="X92" s="6">
        <f t="shared" si="5"/>
        <v>-0.98556313701604281</v>
      </c>
      <c r="Y92" s="6">
        <f t="shared" si="5"/>
        <v>-2.3943100370450443E-3</v>
      </c>
    </row>
    <row r="93" spans="1:25" x14ac:dyDescent="0.25">
      <c r="A93" s="3" t="s">
        <v>31</v>
      </c>
      <c r="B93" s="6">
        <f t="shared" si="5"/>
        <v>-0.14455039982187823</v>
      </c>
      <c r="C93" s="6">
        <f t="shared" si="5"/>
        <v>-0.14455039982187867</v>
      </c>
      <c r="D93" s="6">
        <f t="shared" si="5"/>
        <v>-0.14455039982187845</v>
      </c>
      <c r="E93" s="6">
        <f t="shared" si="5"/>
        <v>-0.14455039982187823</v>
      </c>
      <c r="F93" s="6">
        <f t="shared" si="5"/>
        <v>0</v>
      </c>
      <c r="G93" s="6">
        <f t="shared" si="5"/>
        <v>-0.14455039982187878</v>
      </c>
      <c r="H93" s="6">
        <f t="shared" si="5"/>
        <v>-0.14455039982187823</v>
      </c>
      <c r="I93" s="6">
        <f t="shared" si="5"/>
        <v>-0.14455039982187845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7.698934324697948E-2</v>
      </c>
      <c r="X93" s="6">
        <f t="shared" si="5"/>
        <v>-2.0946578225042689</v>
      </c>
      <c r="Y93" s="6">
        <f t="shared" si="5"/>
        <v>-2.3769692838543355E-3</v>
      </c>
    </row>
    <row r="94" spans="1:25" x14ac:dyDescent="0.25">
      <c r="A94" s="3" t="s">
        <v>32</v>
      </c>
      <c r="B94" s="6">
        <f t="shared" si="5"/>
        <v>-0.14455039982187812</v>
      </c>
      <c r="C94" s="6">
        <f t="shared" si="5"/>
        <v>-0.14455039982187823</v>
      </c>
      <c r="D94" s="6">
        <f t="shared" si="5"/>
        <v>-0.14455039982187867</v>
      </c>
      <c r="E94" s="6">
        <f t="shared" si="5"/>
        <v>-0.14455039982187823</v>
      </c>
      <c r="F94" s="6">
        <f t="shared" si="5"/>
        <v>0</v>
      </c>
      <c r="G94" s="6">
        <f t="shared" si="5"/>
        <v>-0.14455039982187867</v>
      </c>
      <c r="H94" s="6">
        <f t="shared" si="5"/>
        <v>-0.14455039982187845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7.698934324697948E-2</v>
      </c>
      <c r="X94" s="6">
        <f t="shared" si="5"/>
        <v>-1.7651843460807843</v>
      </c>
      <c r="Y94" s="6">
        <f t="shared" si="5"/>
        <v>-6.077348066298327E-2</v>
      </c>
    </row>
    <row r="95" spans="1:25" x14ac:dyDescent="0.25">
      <c r="A95" s="3" t="s">
        <v>33</v>
      </c>
      <c r="B95" s="6">
        <f t="shared" si="5"/>
        <v>-0.14455039982187845</v>
      </c>
      <c r="C95" s="6">
        <f t="shared" si="5"/>
        <v>-0.14455039982187856</v>
      </c>
      <c r="D95" s="6">
        <f t="shared" si="5"/>
        <v>-0.14455039982187834</v>
      </c>
      <c r="E95" s="6">
        <f t="shared" si="5"/>
        <v>-0.14455039982187834</v>
      </c>
      <c r="F95" s="6">
        <f t="shared" si="5"/>
        <v>0</v>
      </c>
      <c r="G95" s="6">
        <f t="shared" si="5"/>
        <v>-0.14455039982187845</v>
      </c>
      <c r="H95" s="6">
        <f t="shared" si="5"/>
        <v>-0.14455039982187845</v>
      </c>
      <c r="I95" s="6">
        <f t="shared" si="5"/>
        <v>-0.14455039982187845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7.698934324697948E-2</v>
      </c>
      <c r="X95" s="6">
        <f t="shared" si="5"/>
        <v>-1.5428094613093122</v>
      </c>
      <c r="Y95" s="6">
        <f t="shared" si="5"/>
        <v>-1.3028204288104694E-3</v>
      </c>
    </row>
    <row r="96" spans="1:25" x14ac:dyDescent="0.25">
      <c r="A96" s="3" t="s">
        <v>34</v>
      </c>
      <c r="B96" s="6">
        <f t="shared" si="5"/>
        <v>-0.14455039982187834</v>
      </c>
      <c r="C96" s="6">
        <f t="shared" si="5"/>
        <v>-0.14455039982187856</v>
      </c>
      <c r="D96" s="6">
        <f t="shared" si="5"/>
        <v>-0.14455039982187845</v>
      </c>
      <c r="E96" s="6">
        <f t="shared" si="5"/>
        <v>-0.14455039982187856</v>
      </c>
      <c r="F96" s="6">
        <f t="shared" si="5"/>
        <v>0</v>
      </c>
      <c r="G96" s="6">
        <f t="shared" si="5"/>
        <v>-0.14455039982187856</v>
      </c>
      <c r="H96" s="6">
        <f t="shared" si="5"/>
        <v>-0.14455039982187889</v>
      </c>
      <c r="I96" s="6">
        <f t="shared" si="5"/>
        <v>-0.14455039982187856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7.698934324697948E-2</v>
      </c>
      <c r="X96" s="6">
        <f t="shared" si="5"/>
        <v>-1.3051358619324918</v>
      </c>
      <c r="Y96" s="6">
        <f t="shared" si="5"/>
        <v>-3.0305004456913087E-3</v>
      </c>
    </row>
    <row r="97" spans="1:25" x14ac:dyDescent="0.25">
      <c r="A97" s="3" t="s">
        <v>35</v>
      </c>
      <c r="B97" s="6">
        <f t="shared" si="5"/>
        <v>-0.14455039982187845</v>
      </c>
      <c r="C97" s="6">
        <f t="shared" si="5"/>
        <v>-0.14455039982187856</v>
      </c>
      <c r="D97" s="6">
        <f t="shared" si="5"/>
        <v>-0.14455039982187867</v>
      </c>
      <c r="E97" s="6">
        <f t="shared" si="5"/>
        <v>-0.14455039982187856</v>
      </c>
      <c r="F97" s="6">
        <f t="shared" si="5"/>
        <v>0</v>
      </c>
      <c r="G97" s="6">
        <f t="shared" si="5"/>
        <v>-0.14455039982187845</v>
      </c>
      <c r="H97" s="6">
        <f t="shared" si="5"/>
        <v>-0.14455039982187845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7.698934324697948E-2</v>
      </c>
      <c r="X97" s="6">
        <f t="shared" si="5"/>
        <v>-1.7242670809985827</v>
      </c>
      <c r="Y97" s="6">
        <f t="shared" si="5"/>
        <v>-5.7591623036648998E-2</v>
      </c>
    </row>
    <row r="98" spans="1:25" x14ac:dyDescent="0.25">
      <c r="A98" s="3" t="s">
        <v>36</v>
      </c>
      <c r="B98" s="6">
        <f t="shared" si="5"/>
        <v>-0.14455039982187823</v>
      </c>
      <c r="C98" s="6">
        <f t="shared" si="5"/>
        <v>-0.14455039982187867</v>
      </c>
      <c r="D98" s="6">
        <f t="shared" si="5"/>
        <v>-0.14455039982187845</v>
      </c>
      <c r="E98" s="6">
        <f t="shared" si="5"/>
        <v>-0.14455039982187845</v>
      </c>
      <c r="F98" s="6">
        <f t="shared" si="5"/>
        <v>0</v>
      </c>
      <c r="G98" s="6">
        <f t="shared" si="5"/>
        <v>-0.14455039982187845</v>
      </c>
      <c r="H98" s="6">
        <f t="shared" si="5"/>
        <v>-0.14455039982187867</v>
      </c>
      <c r="I98" s="6">
        <f t="shared" si="5"/>
        <v>-0.14455039982187834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7.6989343246979258E-2</v>
      </c>
      <c r="X98" s="6">
        <f t="shared" si="5"/>
        <v>-0.20201294068571318</v>
      </c>
      <c r="Y98" s="6">
        <f t="shared" si="5"/>
        <v>-2.0504491813096992E-3</v>
      </c>
    </row>
    <row r="99" spans="1:25" x14ac:dyDescent="0.25">
      <c r="A99" s="3" t="s">
        <v>37</v>
      </c>
      <c r="B99" s="6">
        <f t="shared" si="5"/>
        <v>-0.14455039982187834</v>
      </c>
      <c r="C99" s="6">
        <f t="shared" si="5"/>
        <v>-0.14455039982187845</v>
      </c>
      <c r="D99" s="6">
        <f t="shared" si="5"/>
        <v>-0.14455039982187834</v>
      </c>
      <c r="E99" s="6">
        <f t="shared" si="5"/>
        <v>-0.14455039982187845</v>
      </c>
      <c r="F99" s="6">
        <f t="shared" si="5"/>
        <v>0</v>
      </c>
      <c r="G99" s="6">
        <f t="shared" si="5"/>
        <v>-0.14455039982187823</v>
      </c>
      <c r="H99" s="6">
        <f t="shared" si="5"/>
        <v>-0.14455039982187867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7.6989343246979258E-2</v>
      </c>
      <c r="X99" s="6">
        <f t="shared" si="5"/>
        <v>-0.17127541349988806</v>
      </c>
      <c r="Y99" s="6">
        <f t="shared" si="5"/>
        <v>-1.4565424034892471E-3</v>
      </c>
    </row>
    <row r="100" spans="1:25" x14ac:dyDescent="0.25">
      <c r="A100" s="3" t="s">
        <v>38</v>
      </c>
      <c r="B100" s="6">
        <f t="shared" si="5"/>
        <v>-0.14455039982187823</v>
      </c>
      <c r="C100" s="6">
        <f t="shared" si="5"/>
        <v>-0.14455039982187856</v>
      </c>
      <c r="D100" s="6">
        <f t="shared" si="5"/>
        <v>-0.14455039982187834</v>
      </c>
      <c r="E100" s="6">
        <f t="shared" si="5"/>
        <v>0</v>
      </c>
      <c r="F100" s="6">
        <f t="shared" si="5"/>
        <v>0</v>
      </c>
      <c r="G100" s="6">
        <f t="shared" si="5"/>
        <v>0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7.6989343246979702E-2</v>
      </c>
      <c r="X100" s="6">
        <f t="shared" si="5"/>
        <v>-6.4804971611023054E-2</v>
      </c>
      <c r="Y100" s="6">
        <f t="shared" si="5"/>
        <v>1.3601869912418518E-2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-0.14455039982187856</v>
      </c>
      <c r="C103" s="6">
        <f t="shared" si="7"/>
        <v>-0.14455039982187856</v>
      </c>
      <c r="D103" s="6">
        <f t="shared" si="7"/>
        <v>-0.14455039982187845</v>
      </c>
      <c r="E103" s="6">
        <f t="shared" si="7"/>
        <v>-0.14455039982187845</v>
      </c>
      <c r="F103" s="6">
        <f t="shared" si="7"/>
        <v>0</v>
      </c>
      <c r="G103" s="6">
        <f t="shared" si="7"/>
        <v>-0.14455039982187867</v>
      </c>
      <c r="H103" s="6">
        <f t="shared" si="7"/>
        <v>-0.14455039982187845</v>
      </c>
      <c r="I103" s="6">
        <f t="shared" si="7"/>
        <v>-0.14455039982187845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7.6989343246979702E-2</v>
      </c>
      <c r="X103" s="6">
        <f t="shared" si="7"/>
        <v>-6.0036440922819505</v>
      </c>
      <c r="Y103" s="6">
        <f t="shared" si="7"/>
        <v>-3.8743904162504839E-3</v>
      </c>
    </row>
    <row r="104" spans="1:25" x14ac:dyDescent="0.25">
      <c r="A104" s="3" t="s">
        <v>47</v>
      </c>
      <c r="B104" s="6">
        <f t="shared" si="7"/>
        <v>-0.14455039982187845</v>
      </c>
      <c r="C104" s="6">
        <f t="shared" si="7"/>
        <v>-0.14455039982187823</v>
      </c>
      <c r="D104" s="6">
        <f t="shared" si="7"/>
        <v>-0.14455039982187834</v>
      </c>
      <c r="E104" s="6">
        <f t="shared" si="7"/>
        <v>-0.14455039982187834</v>
      </c>
      <c r="F104" s="6">
        <f t="shared" si="7"/>
        <v>0</v>
      </c>
      <c r="G104" s="6">
        <f t="shared" si="7"/>
        <v>-0.14455039982187867</v>
      </c>
      <c r="H104" s="6">
        <f t="shared" si="7"/>
        <v>-0.14455039982187867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7.6989343246979702E-2</v>
      </c>
      <c r="X104" s="6">
        <f t="shared" si="7"/>
        <v>0.54879831034149595</v>
      </c>
      <c r="Y104" s="6">
        <f t="shared" si="7"/>
        <v>-5.096091803317937E-3</v>
      </c>
    </row>
    <row r="105" spans="1:25" x14ac:dyDescent="0.25">
      <c r="A105" s="3" t="s">
        <v>48</v>
      </c>
      <c r="B105" s="6">
        <f t="shared" si="7"/>
        <v>-0.14455039982187801</v>
      </c>
      <c r="C105" s="6">
        <f t="shared" si="7"/>
        <v>-0.14455039982187856</v>
      </c>
      <c r="D105" s="6">
        <f t="shared" si="7"/>
        <v>-0.14455039982187834</v>
      </c>
      <c r="E105" s="6">
        <f t="shared" si="7"/>
        <v>0</v>
      </c>
      <c r="F105" s="6">
        <f t="shared" si="7"/>
        <v>0</v>
      </c>
      <c r="G105" s="6">
        <f t="shared" si="7"/>
        <v>0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7.698934324697948E-2</v>
      </c>
      <c r="X105" s="6">
        <f t="shared" si="7"/>
        <v>8.3513699607169709</v>
      </c>
      <c r="Y105" s="6">
        <f t="shared" si="7"/>
        <v>1.2649894190702282E-2</v>
      </c>
    </row>
    <row r="106" spans="1:25" x14ac:dyDescent="0.25">
      <c r="A106" s="3" t="s">
        <v>39</v>
      </c>
      <c r="B106" s="6">
        <f t="shared" si="7"/>
        <v>-0.14455039982187823</v>
      </c>
      <c r="C106" s="6">
        <f t="shared" si="7"/>
        <v>-0.14455039982187845</v>
      </c>
      <c r="D106" s="6">
        <f t="shared" si="7"/>
        <v>-0.14455039982187845</v>
      </c>
      <c r="E106" s="6">
        <f t="shared" si="7"/>
        <v>-0.14455039982187834</v>
      </c>
      <c r="F106" s="6">
        <f t="shared" si="7"/>
        <v>0</v>
      </c>
      <c r="G106" s="6">
        <f t="shared" si="7"/>
        <v>-0.14455039982187845</v>
      </c>
      <c r="H106" s="6">
        <f t="shared" si="7"/>
        <v>-0.14455039982187845</v>
      </c>
      <c r="I106" s="6">
        <f t="shared" si="7"/>
        <v>-0.14455039982187834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7.6989343246979924E-2</v>
      </c>
      <c r="X106" s="6">
        <f t="shared" si="7"/>
        <v>4.608969734952697</v>
      </c>
      <c r="Y106" s="6">
        <f t="shared" si="7"/>
        <v>-1.3774104683196287E-3</v>
      </c>
    </row>
    <row r="107" spans="1:25" x14ac:dyDescent="0.25">
      <c r="A107" s="3" t="s">
        <v>40</v>
      </c>
      <c r="B107" s="6">
        <f t="shared" si="7"/>
        <v>-0.14455039982187823</v>
      </c>
      <c r="C107" s="6">
        <f t="shared" si="7"/>
        <v>-0.14455039982187867</v>
      </c>
      <c r="D107" s="6">
        <f t="shared" si="7"/>
        <v>-0.14455039982187823</v>
      </c>
      <c r="E107" s="6">
        <f t="shared" si="7"/>
        <v>-0.14455039982187823</v>
      </c>
      <c r="F107" s="6">
        <f t="shared" si="7"/>
        <v>0</v>
      </c>
      <c r="G107" s="6">
        <f t="shared" si="7"/>
        <v>-0.14455039982187845</v>
      </c>
      <c r="H107" s="6">
        <f t="shared" si="7"/>
        <v>-0.14455039982187812</v>
      </c>
      <c r="I107" s="6">
        <f t="shared" si="7"/>
        <v>-0.14455039982187845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7.6989343246979258E-2</v>
      </c>
      <c r="X107" s="6">
        <f t="shared" si="7"/>
        <v>-3.8110341926969045</v>
      </c>
      <c r="Y107" s="6">
        <f t="shared" si="7"/>
        <v>4.4458558272466586E-3</v>
      </c>
    </row>
    <row r="108" spans="1:25" x14ac:dyDescent="0.25">
      <c r="A108" s="3" t="s">
        <v>41</v>
      </c>
      <c r="B108" s="6">
        <f t="shared" si="7"/>
        <v>-0.14455039982187834</v>
      </c>
      <c r="C108" s="6">
        <f t="shared" si="7"/>
        <v>-0.14455039982187856</v>
      </c>
      <c r="D108" s="6">
        <f t="shared" si="7"/>
        <v>-0.14455039982187834</v>
      </c>
      <c r="E108" s="6">
        <f t="shared" si="7"/>
        <v>-0.14455039982187867</v>
      </c>
      <c r="F108" s="6">
        <f t="shared" si="7"/>
        <v>0</v>
      </c>
      <c r="G108" s="6">
        <f t="shared" si="7"/>
        <v>-0.14455039982187845</v>
      </c>
      <c r="H108" s="6">
        <f t="shared" si="7"/>
        <v>-0.14455039982187867</v>
      </c>
      <c r="I108" s="6">
        <f t="shared" si="7"/>
        <v>-0.14455039982187801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7.6989343246979258E-2</v>
      </c>
      <c r="X108" s="6">
        <f t="shared" si="7"/>
        <v>-9.622743441155059</v>
      </c>
      <c r="Y108" s="6">
        <f t="shared" si="7"/>
        <v>7.0202808112320714E-3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0</v>
      </c>
      <c r="E109" s="6">
        <f t="shared" si="7"/>
        <v>0</v>
      </c>
      <c r="F109" s="6">
        <f t="shared" si="7"/>
        <v>0</v>
      </c>
      <c r="G109" s="6">
        <f t="shared" si="7"/>
        <v>0</v>
      </c>
      <c r="H109" s="6">
        <f t="shared" si="7"/>
        <v>0</v>
      </c>
      <c r="I109" s="6">
        <f t="shared" si="7"/>
        <v>0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</v>
      </c>
      <c r="X109" s="6">
        <f t="shared" si="7"/>
        <v>0</v>
      </c>
      <c r="Y109" s="6">
        <f t="shared" si="7"/>
        <v>0</v>
      </c>
    </row>
    <row r="110" spans="1:25" x14ac:dyDescent="0.25">
      <c r="A110" s="3" t="s">
        <v>43</v>
      </c>
      <c r="B110" s="6">
        <f t="shared" si="7"/>
        <v>-0.14455039982187823</v>
      </c>
      <c r="C110" s="6">
        <f t="shared" si="7"/>
        <v>-0.14455039982187834</v>
      </c>
      <c r="D110" s="6">
        <f t="shared" si="7"/>
        <v>-0.14455039982187845</v>
      </c>
      <c r="E110" s="6">
        <f t="shared" si="7"/>
        <v>-0.14455039982187845</v>
      </c>
      <c r="F110" s="6">
        <f t="shared" si="7"/>
        <v>0</v>
      </c>
      <c r="G110" s="6">
        <f t="shared" si="7"/>
        <v>-0.14455039982187878</v>
      </c>
      <c r="H110" s="6">
        <f t="shared" si="7"/>
        <v>-0.14455039982187867</v>
      </c>
      <c r="I110" s="6">
        <f t="shared" si="7"/>
        <v>-0.14455039982187812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7.6989343246979702E-2</v>
      </c>
      <c r="X110" s="6">
        <f t="shared" si="7"/>
        <v>-3.8922285293550019E-3</v>
      </c>
      <c r="Y110" s="6">
        <f t="shared" si="7"/>
        <v>4.3454945226304442E-3</v>
      </c>
    </row>
    <row r="112" spans="1:25" ht="30" x14ac:dyDescent="0.25">
      <c r="A112" s="7" t="s">
        <v>63</v>
      </c>
    </row>
    <row r="113" spans="1:1" ht="30" x14ac:dyDescent="0.25">
      <c r="A113" s="7" t="s">
        <v>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Y113"/>
  <sheetViews>
    <sheetView topLeftCell="A13" workbookViewId="0">
      <selection activeCell="B48" sqref="B48"/>
    </sheetView>
  </sheetViews>
  <sheetFormatPr defaultRowHeight="15" x14ac:dyDescent="0.25"/>
  <cols>
    <col min="1" max="1" width="48.7109375" customWidth="1"/>
    <col min="2" max="229" width="16.7109375" customWidth="1"/>
  </cols>
  <sheetData>
    <row r="1" spans="1:5" ht="19.5" x14ac:dyDescent="0.3">
      <c r="A1" s="1" t="s">
        <v>62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180036148.0976409</v>
      </c>
      <c r="C4" s="4">
        <v>180324851.35996214</v>
      </c>
      <c r="D4" s="5">
        <f t="shared" ref="D4:D22" si="0">C4-B4</f>
        <v>288703.26232123375</v>
      </c>
      <c r="E4" s="6">
        <f t="shared" ref="E4:E22" si="1">IF(B4,C4/B4-1,0)</f>
        <v>1.6035849765274612E-3</v>
      </c>
    </row>
    <row r="5" spans="1:5" x14ac:dyDescent="0.25">
      <c r="A5" s="3" t="s">
        <v>31</v>
      </c>
      <c r="B5" s="4">
        <v>28122470.837833531</v>
      </c>
      <c r="C5" s="4">
        <v>28176552.685118288</v>
      </c>
      <c r="D5" s="5">
        <f t="shared" si="0"/>
        <v>54081.847284756601</v>
      </c>
      <c r="E5" s="6">
        <f t="shared" si="1"/>
        <v>1.9230830603973459E-3</v>
      </c>
    </row>
    <row r="6" spans="1:5" x14ac:dyDescent="0.25">
      <c r="A6" s="3" t="s">
        <v>32</v>
      </c>
      <c r="B6" s="4">
        <v>71468.62641296252</v>
      </c>
      <c r="C6" s="4">
        <v>69059.571590053674</v>
      </c>
      <c r="D6" s="5">
        <f t="shared" si="0"/>
        <v>-2409.0548229088454</v>
      </c>
      <c r="E6" s="6">
        <f t="shared" si="1"/>
        <v>-3.3707865168539297E-2</v>
      </c>
    </row>
    <row r="7" spans="1:5" x14ac:dyDescent="0.25">
      <c r="A7" s="3" t="s">
        <v>33</v>
      </c>
      <c r="B7" s="4">
        <v>32066719.253208149</v>
      </c>
      <c r="C7" s="4">
        <v>32155005.62426316</v>
      </c>
      <c r="D7" s="5">
        <f t="shared" si="0"/>
        <v>88286.371055010706</v>
      </c>
      <c r="E7" s="6">
        <f t="shared" si="1"/>
        <v>2.7532087195412114E-3</v>
      </c>
    </row>
    <row r="8" spans="1:5" x14ac:dyDescent="0.25">
      <c r="A8" s="3" t="s">
        <v>34</v>
      </c>
      <c r="B8" s="4">
        <v>11353500.490738314</v>
      </c>
      <c r="C8" s="4">
        <v>11383751.789975289</v>
      </c>
      <c r="D8" s="5">
        <f t="shared" si="0"/>
        <v>30251.29923697561</v>
      </c>
      <c r="E8" s="6">
        <f t="shared" si="1"/>
        <v>2.6644909437096853E-3</v>
      </c>
    </row>
    <row r="9" spans="1:5" x14ac:dyDescent="0.25">
      <c r="A9" s="3" t="s">
        <v>35</v>
      </c>
      <c r="B9" s="4">
        <v>21871.650500363223</v>
      </c>
      <c r="C9" s="4">
        <v>21665.314174888099</v>
      </c>
      <c r="D9" s="5">
        <f t="shared" si="0"/>
        <v>-206.33632547512389</v>
      </c>
      <c r="E9" s="6">
        <f t="shared" si="1"/>
        <v>-9.4339622641509413E-3</v>
      </c>
    </row>
    <row r="10" spans="1:5" x14ac:dyDescent="0.25">
      <c r="A10" s="3" t="s">
        <v>36</v>
      </c>
      <c r="B10" s="4">
        <v>27394502.112554327</v>
      </c>
      <c r="C10" s="4">
        <v>27454309.094910484</v>
      </c>
      <c r="D10" s="5">
        <f t="shared" si="0"/>
        <v>59806.982356157154</v>
      </c>
      <c r="E10" s="6">
        <f t="shared" si="1"/>
        <v>2.1831746425042819E-3</v>
      </c>
    </row>
    <row r="11" spans="1:5" x14ac:dyDescent="0.25">
      <c r="A11" s="3" t="s">
        <v>37</v>
      </c>
      <c r="B11" s="4">
        <v>5417.1942375960289</v>
      </c>
      <c r="C11" s="4">
        <v>5446.7807311733222</v>
      </c>
      <c r="D11" s="5">
        <f t="shared" si="0"/>
        <v>29.586493577293368</v>
      </c>
      <c r="E11" s="6">
        <f t="shared" si="1"/>
        <v>5.4615899448389182E-3</v>
      </c>
    </row>
    <row r="12" spans="1:5" x14ac:dyDescent="0.25">
      <c r="A12" s="3" t="s">
        <v>38</v>
      </c>
      <c r="B12" s="4">
        <v>629022.93557635241</v>
      </c>
      <c r="C12" s="4">
        <v>635711.05934423464</v>
      </c>
      <c r="D12" s="5">
        <f t="shared" si="0"/>
        <v>6688.1237678822363</v>
      </c>
      <c r="E12" s="6">
        <f t="shared" si="1"/>
        <v>1.0632559465823199E-2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40504759.944900386</v>
      </c>
      <c r="C15" s="4">
        <v>40232646.853482381</v>
      </c>
      <c r="D15" s="5">
        <f t="shared" si="0"/>
        <v>-272113.09141800553</v>
      </c>
      <c r="E15" s="6">
        <f t="shared" si="1"/>
        <v>-6.7180521940672921E-3</v>
      </c>
    </row>
    <row r="16" spans="1:5" x14ac:dyDescent="0.25">
      <c r="A16" s="3" t="s">
        <v>47</v>
      </c>
      <c r="B16" s="4">
        <v>1202882.9534282016</v>
      </c>
      <c r="C16" s="4">
        <v>1177379.1867877764</v>
      </c>
      <c r="D16" s="5">
        <f t="shared" si="0"/>
        <v>-25503.766640425194</v>
      </c>
      <c r="E16" s="6">
        <f t="shared" si="1"/>
        <v>-2.1202201401008924E-2</v>
      </c>
    </row>
    <row r="17" spans="1:25" x14ac:dyDescent="0.25">
      <c r="A17" s="3" t="s">
        <v>48</v>
      </c>
      <c r="B17" s="4">
        <v>110761847.79801682</v>
      </c>
      <c r="C17" s="4">
        <v>110345510.48023275</v>
      </c>
      <c r="D17" s="5">
        <f t="shared" si="0"/>
        <v>-416337.31778407097</v>
      </c>
      <c r="E17" s="6">
        <f t="shared" si="1"/>
        <v>-3.7588513198452134E-3</v>
      </c>
    </row>
    <row r="18" spans="1:25" x14ac:dyDescent="0.25">
      <c r="A18" s="3" t="s">
        <v>39</v>
      </c>
      <c r="B18" s="4">
        <v>1094101.6791893227</v>
      </c>
      <c r="C18" s="4">
        <v>1095249.1376887346</v>
      </c>
      <c r="D18" s="5">
        <f t="shared" si="0"/>
        <v>1147.4584994118195</v>
      </c>
      <c r="E18" s="6">
        <f t="shared" si="1"/>
        <v>1.0487676979547E-3</v>
      </c>
    </row>
    <row r="19" spans="1:25" x14ac:dyDescent="0.25">
      <c r="A19" s="3" t="s">
        <v>40</v>
      </c>
      <c r="B19" s="4">
        <v>645665.24064403714</v>
      </c>
      <c r="C19" s="4">
        <v>649095.4196911857</v>
      </c>
      <c r="D19" s="5">
        <f t="shared" si="0"/>
        <v>3430.1790471485583</v>
      </c>
      <c r="E19" s="6">
        <f t="shared" si="1"/>
        <v>5.312627707396933E-3</v>
      </c>
    </row>
    <row r="20" spans="1:25" x14ac:dyDescent="0.25">
      <c r="A20" s="3" t="s">
        <v>41</v>
      </c>
      <c r="B20" s="4">
        <v>29264.84233566171</v>
      </c>
      <c r="C20" s="4">
        <v>29469.338363961819</v>
      </c>
      <c r="D20" s="5">
        <f t="shared" si="0"/>
        <v>204.49602830010917</v>
      </c>
      <c r="E20" s="6">
        <f t="shared" si="1"/>
        <v>6.9877714000499136E-3</v>
      </c>
    </row>
    <row r="21" spans="1:25" x14ac:dyDescent="0.25">
      <c r="A21" s="3" t="s">
        <v>42</v>
      </c>
      <c r="B21" s="4">
        <v>71420.244897251425</v>
      </c>
      <c r="C21" s="4">
        <v>71073.063151223119</v>
      </c>
      <c r="D21" s="5">
        <f t="shared" si="0"/>
        <v>-347.1817460283055</v>
      </c>
      <c r="E21" s="6">
        <f t="shared" si="1"/>
        <v>-4.8611111111110938E-3</v>
      </c>
    </row>
    <row r="22" spans="1:25" x14ac:dyDescent="0.25">
      <c r="A22" s="3" t="s">
        <v>43</v>
      </c>
      <c r="B22" s="4">
        <v>6110978.1049846858</v>
      </c>
      <c r="C22" s="4">
        <v>6140685.0467728395</v>
      </c>
      <c r="D22" s="5">
        <f t="shared" si="0"/>
        <v>29706.941788153723</v>
      </c>
      <c r="E22" s="6">
        <f t="shared" si="1"/>
        <v>4.8612417321414192E-3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17582967.988624863</v>
      </c>
      <c r="C26" s="4">
        <v>2742056.9137669867</v>
      </c>
      <c r="D26" s="4">
        <v>3158260.4380853623</v>
      </c>
      <c r="E26" s="4">
        <v>5396289.3590458101</v>
      </c>
      <c r="F26" s="4">
        <v>4988669.2578149056</v>
      </c>
      <c r="G26" s="4">
        <v>16887889.15857457</v>
      </c>
      <c r="H26" s="4">
        <v>6196141.6924918778</v>
      </c>
      <c r="I26" s="4">
        <v>2545065.7517512087</v>
      </c>
      <c r="J26" s="4">
        <v>0</v>
      </c>
      <c r="K26" s="4">
        <v>0</v>
      </c>
      <c r="L26" s="4">
        <v>4693986.6302488055</v>
      </c>
      <c r="M26" s="4">
        <v>7173735.5071658818</v>
      </c>
      <c r="N26" s="4">
        <v>1118741.2192120098</v>
      </c>
      <c r="O26" s="4">
        <v>1288549.5247575759</v>
      </c>
      <c r="P26" s="4">
        <v>2201650.6318485262</v>
      </c>
      <c r="Q26" s="4">
        <v>2035344.3065724722</v>
      </c>
      <c r="R26" s="4">
        <v>11237290.226727068</v>
      </c>
      <c r="S26" s="4">
        <v>7046614.1928102989</v>
      </c>
      <c r="T26" s="4">
        <v>9950535.8964020852</v>
      </c>
      <c r="U26" s="4">
        <v>12154917.723417925</v>
      </c>
      <c r="V26" s="4">
        <v>0</v>
      </c>
      <c r="W26" s="4">
        <v>61659635.367746294</v>
      </c>
      <c r="X26" s="4">
        <v>-22193.689423607721</v>
      </c>
      <c r="Y26" s="4">
        <v>180036148.0976409</v>
      </c>
    </row>
    <row r="27" spans="1:25" x14ac:dyDescent="0.25">
      <c r="A27" s="3" t="s">
        <v>31</v>
      </c>
      <c r="B27" s="4">
        <v>2713480.2691109991</v>
      </c>
      <c r="C27" s="4">
        <v>423166.17633039493</v>
      </c>
      <c r="D27" s="4">
        <v>495256.75202579983</v>
      </c>
      <c r="E27" s="4">
        <v>846209.10572295822</v>
      </c>
      <c r="F27" s="4">
        <v>769873.18687941483</v>
      </c>
      <c r="G27" s="4">
        <v>2648243.0113704568</v>
      </c>
      <c r="H27" s="4">
        <v>971636.46566636604</v>
      </c>
      <c r="I27" s="4">
        <v>396596.4188215594</v>
      </c>
      <c r="J27" s="4">
        <v>0</v>
      </c>
      <c r="K27" s="4">
        <v>0</v>
      </c>
      <c r="L27" s="4">
        <v>735836.42569157924</v>
      </c>
      <c r="M27" s="4">
        <v>1107082.1357980529</v>
      </c>
      <c r="N27" s="4">
        <v>172649.02185665577</v>
      </c>
      <c r="O27" s="4">
        <v>202061.50346571786</v>
      </c>
      <c r="P27" s="4">
        <v>345247.75977179239</v>
      </c>
      <c r="Q27" s="4">
        <v>314103.20602896961</v>
      </c>
      <c r="R27" s="4">
        <v>1762154.8217328147</v>
      </c>
      <c r="S27" s="4">
        <v>1105001.7331774607</v>
      </c>
      <c r="T27" s="4">
        <v>1550587.4059061308</v>
      </c>
      <c r="U27" s="4">
        <v>1894095.206326711</v>
      </c>
      <c r="V27" s="4">
        <v>0</v>
      </c>
      <c r="W27" s="4">
        <v>9665857.4624111373</v>
      </c>
      <c r="X27" s="4">
        <v>3332.769738554688</v>
      </c>
      <c r="Y27" s="4">
        <v>28122470.837833531</v>
      </c>
    </row>
    <row r="28" spans="1:25" x14ac:dyDescent="0.25">
      <c r="A28" s="3" t="s">
        <v>32</v>
      </c>
      <c r="B28" s="4">
        <v>9884.9365607643576</v>
      </c>
      <c r="C28" s="4">
        <v>1541.5519527833599</v>
      </c>
      <c r="D28" s="4">
        <v>1912.4850270602542</v>
      </c>
      <c r="E28" s="4">
        <v>3267.7237369050517</v>
      </c>
      <c r="F28" s="4">
        <v>2804.5708305923172</v>
      </c>
      <c r="G28" s="4">
        <v>10226.463519267912</v>
      </c>
      <c r="H28" s="4">
        <v>3752.0744234817967</v>
      </c>
      <c r="I28" s="4">
        <v>0</v>
      </c>
      <c r="J28" s="4">
        <v>0</v>
      </c>
      <c r="K28" s="4">
        <v>0</v>
      </c>
      <c r="L28" s="4">
        <v>1348.7048613786421</v>
      </c>
      <c r="M28" s="4">
        <v>4032.9892221787168</v>
      </c>
      <c r="N28" s="4">
        <v>628.94307644632033</v>
      </c>
      <c r="O28" s="4">
        <v>780.28133557548722</v>
      </c>
      <c r="P28" s="4">
        <v>1333.2098320494015</v>
      </c>
      <c r="Q28" s="4">
        <v>1144.2464868728518</v>
      </c>
      <c r="R28" s="4">
        <v>6804.742586831966</v>
      </c>
      <c r="S28" s="4">
        <v>4267.0781588202035</v>
      </c>
      <c r="T28" s="4">
        <v>0</v>
      </c>
      <c r="U28" s="4">
        <v>0</v>
      </c>
      <c r="V28" s="4">
        <v>0</v>
      </c>
      <c r="W28" s="4">
        <v>17716.422419146507</v>
      </c>
      <c r="X28" s="4">
        <v>22.202382807391462</v>
      </c>
      <c r="Y28" s="4">
        <v>71468.62641296252</v>
      </c>
    </row>
    <row r="29" spans="1:25" x14ac:dyDescent="0.25">
      <c r="A29" s="3" t="s">
        <v>33</v>
      </c>
      <c r="B29" s="4">
        <v>3297102.2513483567</v>
      </c>
      <c r="C29" s="4">
        <v>514181.79396990011</v>
      </c>
      <c r="D29" s="4">
        <v>592226.95551128569</v>
      </c>
      <c r="E29" s="4">
        <v>1011895.0228509526</v>
      </c>
      <c r="F29" s="4">
        <v>935459.39751552988</v>
      </c>
      <c r="G29" s="4">
        <v>3166763.2791733504</v>
      </c>
      <c r="H29" s="4">
        <v>1161880.7892504239</v>
      </c>
      <c r="I29" s="4">
        <v>176437.32381163212</v>
      </c>
      <c r="J29" s="4">
        <v>0</v>
      </c>
      <c r="K29" s="4">
        <v>0</v>
      </c>
      <c r="L29" s="4">
        <v>880201.44815169065</v>
      </c>
      <c r="M29" s="4">
        <v>1345196.0730723091</v>
      </c>
      <c r="N29" s="4">
        <v>209782.79633600148</v>
      </c>
      <c r="O29" s="4">
        <v>241624.70987836487</v>
      </c>
      <c r="P29" s="4">
        <v>412846.52623189066</v>
      </c>
      <c r="Q29" s="4">
        <v>381661.29289495433</v>
      </c>
      <c r="R29" s="4">
        <v>2107180.9338199431</v>
      </c>
      <c r="S29" s="4">
        <v>1321358.688392583</v>
      </c>
      <c r="T29" s="4">
        <v>689823.40548362629</v>
      </c>
      <c r="U29" s="4">
        <v>2059592.9299788733</v>
      </c>
      <c r="V29" s="4">
        <v>0</v>
      </c>
      <c r="W29" s="4">
        <v>11562218.774431992</v>
      </c>
      <c r="X29" s="4">
        <v>-715.13889550960266</v>
      </c>
      <c r="Y29" s="4">
        <v>32066719.253208149</v>
      </c>
    </row>
    <row r="30" spans="1:25" x14ac:dyDescent="0.25">
      <c r="A30" s="3" t="s">
        <v>34</v>
      </c>
      <c r="B30" s="4">
        <v>1215212.0397462735</v>
      </c>
      <c r="C30" s="4">
        <v>189511.83767353013</v>
      </c>
      <c r="D30" s="4">
        <v>216144.51153167229</v>
      </c>
      <c r="E30" s="4">
        <v>369310.36893892556</v>
      </c>
      <c r="F30" s="4">
        <v>344782.00428566575</v>
      </c>
      <c r="G30" s="4">
        <v>1155770.5973083104</v>
      </c>
      <c r="H30" s="4">
        <v>424050.53217099141</v>
      </c>
      <c r="I30" s="4">
        <v>43124.558303774778</v>
      </c>
      <c r="J30" s="4">
        <v>0</v>
      </c>
      <c r="K30" s="4">
        <v>0</v>
      </c>
      <c r="L30" s="4">
        <v>319829.29788395367</v>
      </c>
      <c r="M30" s="4">
        <v>495798.5343488708</v>
      </c>
      <c r="N30" s="4">
        <v>77319.585625497377</v>
      </c>
      <c r="O30" s="4">
        <v>88185.541716103122</v>
      </c>
      <c r="P30" s="4">
        <v>150676.20600433694</v>
      </c>
      <c r="Q30" s="4">
        <v>140668.79425453235</v>
      </c>
      <c r="R30" s="4">
        <v>769055.83140192844</v>
      </c>
      <c r="S30" s="4">
        <v>482255.0301078005</v>
      </c>
      <c r="T30" s="4">
        <v>168605.65002021339</v>
      </c>
      <c r="U30" s="4">
        <v>503402.75782997679</v>
      </c>
      <c r="V30" s="4">
        <v>0</v>
      </c>
      <c r="W30" s="4">
        <v>4201238.6146062808</v>
      </c>
      <c r="X30" s="4">
        <v>-1441.8030203238925</v>
      </c>
      <c r="Y30" s="4">
        <v>11353500.490738314</v>
      </c>
    </row>
    <row r="31" spans="1:25" x14ac:dyDescent="0.25">
      <c r="A31" s="3" t="s">
        <v>35</v>
      </c>
      <c r="B31" s="4">
        <v>2640.1055253835548</v>
      </c>
      <c r="C31" s="4">
        <v>411.72341402406056</v>
      </c>
      <c r="D31" s="4">
        <v>507.07053194674666</v>
      </c>
      <c r="E31" s="4">
        <v>866.39445019574077</v>
      </c>
      <c r="F31" s="4">
        <v>749.0551811496681</v>
      </c>
      <c r="G31" s="4">
        <v>2711.4138010377251</v>
      </c>
      <c r="H31" s="4">
        <v>994.81373547964267</v>
      </c>
      <c r="I31" s="4">
        <v>0</v>
      </c>
      <c r="J31" s="4">
        <v>0</v>
      </c>
      <c r="K31" s="4">
        <v>0</v>
      </c>
      <c r="L31" s="4">
        <v>564.21034486736869</v>
      </c>
      <c r="M31" s="4">
        <v>1077.1457220624825</v>
      </c>
      <c r="N31" s="4">
        <v>167.9804499574112</v>
      </c>
      <c r="O31" s="4">
        <v>206.88144811599344</v>
      </c>
      <c r="P31" s="4">
        <v>353.48324779989184</v>
      </c>
      <c r="Q31" s="4">
        <v>305.6095963614502</v>
      </c>
      <c r="R31" s="4">
        <v>1804.1889972699146</v>
      </c>
      <c r="S31" s="4">
        <v>1131.3602779820014</v>
      </c>
      <c r="T31" s="4">
        <v>0</v>
      </c>
      <c r="U31" s="4">
        <v>0</v>
      </c>
      <c r="V31" s="4">
        <v>0</v>
      </c>
      <c r="W31" s="4">
        <v>7411.398215548038</v>
      </c>
      <c r="X31" s="4">
        <v>-31.184438818466038</v>
      </c>
      <c r="Y31" s="4">
        <v>21871.650500363223</v>
      </c>
    </row>
    <row r="32" spans="1:25" x14ac:dyDescent="0.25">
      <c r="A32" s="3" t="s">
        <v>36</v>
      </c>
      <c r="B32" s="4">
        <v>2901485.2878283085</v>
      </c>
      <c r="C32" s="4">
        <v>452485.48475035006</v>
      </c>
      <c r="D32" s="4">
        <v>513492.57052973297</v>
      </c>
      <c r="E32" s="4">
        <v>877367.31932674884</v>
      </c>
      <c r="F32" s="4">
        <v>823214.28707346204</v>
      </c>
      <c r="G32" s="4">
        <v>2745753.8049378814</v>
      </c>
      <c r="H32" s="4">
        <v>1007413.0324011326</v>
      </c>
      <c r="I32" s="4">
        <v>320220.8779832662</v>
      </c>
      <c r="J32" s="4">
        <v>0</v>
      </c>
      <c r="K32" s="4">
        <v>0</v>
      </c>
      <c r="L32" s="4">
        <v>773973.86703691073</v>
      </c>
      <c r="M32" s="4">
        <v>1183786.9491816796</v>
      </c>
      <c r="N32" s="4">
        <v>184611.10721072392</v>
      </c>
      <c r="O32" s="4">
        <v>209501.59769716556</v>
      </c>
      <c r="P32" s="4">
        <v>357960.10636845219</v>
      </c>
      <c r="Q32" s="4">
        <v>335866.02472379303</v>
      </c>
      <c r="R32" s="4">
        <v>1827039.0163924685</v>
      </c>
      <c r="S32" s="4">
        <v>1145688.9342511091</v>
      </c>
      <c r="T32" s="4">
        <v>1251979.1832322627</v>
      </c>
      <c r="U32" s="4">
        <v>315282.19716675876</v>
      </c>
      <c r="V32" s="4">
        <v>0</v>
      </c>
      <c r="W32" s="4">
        <v>10166826.236386385</v>
      </c>
      <c r="X32" s="4">
        <v>554.22807573543264</v>
      </c>
      <c r="Y32" s="4">
        <v>27394502.112554327</v>
      </c>
    </row>
    <row r="33" spans="1:25" x14ac:dyDescent="0.25">
      <c r="A33" s="3" t="s">
        <v>37</v>
      </c>
      <c r="B33" s="4">
        <v>623.14122371817336</v>
      </c>
      <c r="C33" s="4">
        <v>97.178627741064957</v>
      </c>
      <c r="D33" s="4">
        <v>110.59818977147393</v>
      </c>
      <c r="E33" s="4">
        <v>188.97106375285034</v>
      </c>
      <c r="F33" s="4">
        <v>176.79867631284554</v>
      </c>
      <c r="G33" s="4">
        <v>591.39200411602189</v>
      </c>
      <c r="H33" s="4">
        <v>170.28050638662086</v>
      </c>
      <c r="I33" s="4">
        <v>0</v>
      </c>
      <c r="J33" s="4">
        <v>0</v>
      </c>
      <c r="K33" s="4">
        <v>0</v>
      </c>
      <c r="L33" s="4">
        <v>165.01440436915246</v>
      </c>
      <c r="M33" s="4">
        <v>254.23752835458981</v>
      </c>
      <c r="N33" s="4">
        <v>39.648242140617974</v>
      </c>
      <c r="O33" s="4">
        <v>45.123335349593845</v>
      </c>
      <c r="P33" s="4">
        <v>77.098953416041084</v>
      </c>
      <c r="Q33" s="4">
        <v>72.132699252248358</v>
      </c>
      <c r="R33" s="4">
        <v>393.51534852082341</v>
      </c>
      <c r="S33" s="4">
        <v>193.65293639376537</v>
      </c>
      <c r="T33" s="4">
        <v>0</v>
      </c>
      <c r="U33" s="4">
        <v>52.379360079918584</v>
      </c>
      <c r="V33" s="4">
        <v>0</v>
      </c>
      <c r="W33" s="4">
        <v>2167.6090720540615</v>
      </c>
      <c r="X33" s="4">
        <v>-1.5779341338350354</v>
      </c>
      <c r="Y33" s="4">
        <v>5417.1942375960289</v>
      </c>
    </row>
    <row r="34" spans="1:25" x14ac:dyDescent="0.25">
      <c r="A34" s="3" t="s">
        <v>38</v>
      </c>
      <c r="B34" s="4">
        <v>74743.235119045537</v>
      </c>
      <c r="C34" s="4">
        <v>11019.636784039831</v>
      </c>
      <c r="D34" s="4">
        <v>13484.689050056424</v>
      </c>
      <c r="E34" s="4">
        <v>22221.056349106599</v>
      </c>
      <c r="F34" s="4">
        <v>21089.622670720211</v>
      </c>
      <c r="G34" s="4">
        <v>55264.74637477201</v>
      </c>
      <c r="H34" s="4">
        <v>0</v>
      </c>
      <c r="I34" s="4">
        <v>0</v>
      </c>
      <c r="J34" s="4">
        <v>0</v>
      </c>
      <c r="K34" s="4">
        <v>0</v>
      </c>
      <c r="L34" s="4">
        <v>18585.150465139632</v>
      </c>
      <c r="M34" s="4">
        <v>30494.749239197099</v>
      </c>
      <c r="N34" s="4">
        <v>4495.9394639676138</v>
      </c>
      <c r="O34" s="4">
        <v>5501.6646054331068</v>
      </c>
      <c r="P34" s="4">
        <v>12212.482044038514</v>
      </c>
      <c r="Q34" s="4">
        <v>11590.656813760033</v>
      </c>
      <c r="R34" s="4">
        <v>46517.068010600262</v>
      </c>
      <c r="S34" s="4">
        <v>0</v>
      </c>
      <c r="T34" s="4">
        <v>0</v>
      </c>
      <c r="U34" s="4">
        <v>0</v>
      </c>
      <c r="V34" s="4">
        <v>57777.277896089501</v>
      </c>
      <c r="W34" s="4">
        <v>244132.26777223882</v>
      </c>
      <c r="X34" s="4">
        <v>-107.30708185275994</v>
      </c>
      <c r="Y34" s="4">
        <v>629022.93557635241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3651201.2571082846</v>
      </c>
      <c r="C37" s="4">
        <v>569403.39407348784</v>
      </c>
      <c r="D37" s="4">
        <v>645390.17516937829</v>
      </c>
      <c r="E37" s="4">
        <v>1102731.1404408934</v>
      </c>
      <c r="F37" s="4">
        <v>1035924.9631356337</v>
      </c>
      <c r="G37" s="4">
        <v>4082915.6705476455</v>
      </c>
      <c r="H37" s="4">
        <v>2425355.2612807299</v>
      </c>
      <c r="I37" s="4">
        <v>968083.16483692941</v>
      </c>
      <c r="J37" s="4">
        <v>0</v>
      </c>
      <c r="K37" s="4">
        <v>0</v>
      </c>
      <c r="L37" s="4">
        <v>970622.45387658291</v>
      </c>
      <c r="M37" s="4">
        <v>1489666.1427622209</v>
      </c>
      <c r="N37" s="4">
        <v>232312.84664843476</v>
      </c>
      <c r="O37" s="4">
        <v>263314.95448230469</v>
      </c>
      <c r="P37" s="4">
        <v>449907.06586943218</v>
      </c>
      <c r="Q37" s="4">
        <v>422650.58411147143</v>
      </c>
      <c r="R37" s="4">
        <v>2716793.5513065886</v>
      </c>
      <c r="S37" s="4">
        <v>2758255.6460026144</v>
      </c>
      <c r="T37" s="4">
        <v>3784949.8684991412</v>
      </c>
      <c r="U37" s="4">
        <v>197465.46588135976</v>
      </c>
      <c r="V37" s="4">
        <v>0</v>
      </c>
      <c r="W37" s="4">
        <v>12749978.067705959</v>
      </c>
      <c r="X37" s="4">
        <v>-12161.728838702806</v>
      </c>
      <c r="Y37" s="4">
        <v>40504759.944900386</v>
      </c>
    </row>
    <row r="38" spans="1:25" x14ac:dyDescent="0.25">
      <c r="A38" s="3" t="s">
        <v>47</v>
      </c>
      <c r="B38" s="4">
        <v>95145.871756362816</v>
      </c>
      <c r="C38" s="4">
        <v>14837.961124350881</v>
      </c>
      <c r="D38" s="4">
        <v>16835.074613129858</v>
      </c>
      <c r="E38" s="4">
        <v>28764.864638157957</v>
      </c>
      <c r="F38" s="4">
        <v>26994.946799996338</v>
      </c>
      <c r="G38" s="4">
        <v>239314.95511668015</v>
      </c>
      <c r="H38" s="4">
        <v>87804.305032544609</v>
      </c>
      <c r="I38" s="4">
        <v>0</v>
      </c>
      <c r="J38" s="4">
        <v>0</v>
      </c>
      <c r="K38" s="4">
        <v>0</v>
      </c>
      <c r="L38" s="4">
        <v>25300.292771616154</v>
      </c>
      <c r="M38" s="4">
        <v>38818.891043903488</v>
      </c>
      <c r="N38" s="4">
        <v>6053.7907275134439</v>
      </c>
      <c r="O38" s="4">
        <v>6868.5999198842774</v>
      </c>
      <c r="P38" s="4">
        <v>11735.875931018652</v>
      </c>
      <c r="Q38" s="4">
        <v>11013.761072560148</v>
      </c>
      <c r="R38" s="4">
        <v>159241.42922722053</v>
      </c>
      <c r="S38" s="4">
        <v>99856.183531423434</v>
      </c>
      <c r="T38" s="4">
        <v>0</v>
      </c>
      <c r="U38" s="4">
        <v>2066.8965844874697</v>
      </c>
      <c r="V38" s="4">
        <v>0</v>
      </c>
      <c r="W38" s="4">
        <v>332341.55737516267</v>
      </c>
      <c r="X38" s="4">
        <v>-112.3038378112783</v>
      </c>
      <c r="Y38" s="4">
        <v>1202882.9534282016</v>
      </c>
    </row>
    <row r="39" spans="1:25" x14ac:dyDescent="0.25">
      <c r="A39" s="3" t="s">
        <v>48</v>
      </c>
      <c r="B39" s="4">
        <v>13320163.07874527</v>
      </c>
      <c r="C39" s="4">
        <v>1781209.1062020112</v>
      </c>
      <c r="D39" s="4">
        <v>2501226.5594056854</v>
      </c>
      <c r="E39" s="4">
        <v>5576422.9777996419</v>
      </c>
      <c r="F39" s="4">
        <v>5292487.2070205044</v>
      </c>
      <c r="G39" s="4">
        <v>13868809.686850846</v>
      </c>
      <c r="H39" s="4">
        <v>0</v>
      </c>
      <c r="I39" s="4">
        <v>0</v>
      </c>
      <c r="J39" s="4">
        <v>0</v>
      </c>
      <c r="K39" s="4">
        <v>0</v>
      </c>
      <c r="L39" s="4">
        <v>3023194.3757006871</v>
      </c>
      <c r="M39" s="4">
        <v>5434539.0892512333</v>
      </c>
      <c r="N39" s="4">
        <v>726721.62169180578</v>
      </c>
      <c r="O39" s="4">
        <v>1020484.0156839883</v>
      </c>
      <c r="P39" s="4">
        <v>3064749.2367787431</v>
      </c>
      <c r="Q39" s="4">
        <v>2908700.8272061767</v>
      </c>
      <c r="R39" s="4">
        <v>11673560.556206822</v>
      </c>
      <c r="S39" s="4">
        <v>0</v>
      </c>
      <c r="T39" s="4">
        <v>0</v>
      </c>
      <c r="U39" s="4">
        <v>0</v>
      </c>
      <c r="V39" s="4">
        <v>860543.12641821033</v>
      </c>
      <c r="W39" s="4">
        <v>39712312.269974478</v>
      </c>
      <c r="X39" s="4">
        <v>-3275.9369192647428</v>
      </c>
      <c r="Y39" s="4">
        <v>110761847.79801682</v>
      </c>
    </row>
    <row r="40" spans="1:25" x14ac:dyDescent="0.25">
      <c r="A40" s="3" t="s">
        <v>39</v>
      </c>
      <c r="B40" s="4">
        <v>79228.684033277154</v>
      </c>
      <c r="C40" s="4">
        <v>12355.681985126474</v>
      </c>
      <c r="D40" s="4">
        <v>14234.492054103703</v>
      </c>
      <c r="E40" s="4">
        <v>24321.438813813809</v>
      </c>
      <c r="F40" s="4">
        <v>22478.895521486535</v>
      </c>
      <c r="G40" s="4">
        <v>76114.851435129312</v>
      </c>
      <c r="H40" s="4">
        <v>27926.427036949906</v>
      </c>
      <c r="I40" s="4">
        <v>11299.161199102264</v>
      </c>
      <c r="J40" s="4">
        <v>0</v>
      </c>
      <c r="K40" s="4">
        <v>0</v>
      </c>
      <c r="L40" s="4">
        <v>21177.426639106059</v>
      </c>
      <c r="M40" s="4">
        <v>32324.782949229389</v>
      </c>
      <c r="N40" s="4">
        <v>5041.0371348735944</v>
      </c>
      <c r="O40" s="4">
        <v>5807.5793086273234</v>
      </c>
      <c r="P40" s="4">
        <v>9922.9873657788557</v>
      </c>
      <c r="Q40" s="4">
        <v>9171.241798806901</v>
      </c>
      <c r="R40" s="4">
        <v>50647.222285118041</v>
      </c>
      <c r="S40" s="4">
        <v>31759.563754248415</v>
      </c>
      <c r="T40" s="4">
        <v>44176.740437270826</v>
      </c>
      <c r="U40" s="4">
        <v>338136.62121610437</v>
      </c>
      <c r="V40" s="4">
        <v>0</v>
      </c>
      <c r="W40" s="4">
        <v>278184.09114754188</v>
      </c>
      <c r="X40" s="4">
        <v>-207.24692637210538</v>
      </c>
      <c r="Y40" s="4">
        <v>1094101.6791893227</v>
      </c>
    </row>
    <row r="41" spans="1:25" x14ac:dyDescent="0.25">
      <c r="A41" s="3" t="s">
        <v>40</v>
      </c>
      <c r="B41" s="4">
        <v>48178.07876253697</v>
      </c>
      <c r="C41" s="4">
        <v>7513.3523560010062</v>
      </c>
      <c r="D41" s="4">
        <v>8990.6718717404365</v>
      </c>
      <c r="E41" s="4">
        <v>15361.705566485038</v>
      </c>
      <c r="F41" s="4">
        <v>13669.165557188182</v>
      </c>
      <c r="G41" s="4">
        <v>48075.03149522176</v>
      </c>
      <c r="H41" s="4">
        <v>17638.658343761083</v>
      </c>
      <c r="I41" s="4">
        <v>7136.6825300761493</v>
      </c>
      <c r="J41" s="4">
        <v>0</v>
      </c>
      <c r="K41" s="4">
        <v>0</v>
      </c>
      <c r="L41" s="4">
        <v>14534.549351807174</v>
      </c>
      <c r="M41" s="4">
        <v>19656.339846005492</v>
      </c>
      <c r="N41" s="4">
        <v>3065.3984360866816</v>
      </c>
      <c r="O41" s="4">
        <v>3668.1350999050583</v>
      </c>
      <c r="P41" s="4">
        <v>6267.4750215216727</v>
      </c>
      <c r="Q41" s="4">
        <v>5576.9298092545077</v>
      </c>
      <c r="R41" s="4">
        <v>31989.378690145903</v>
      </c>
      <c r="S41" s="4">
        <v>20059.712381640562</v>
      </c>
      <c r="T41" s="4">
        <v>27902.546583672818</v>
      </c>
      <c r="U41" s="4">
        <v>155510.11933878419</v>
      </c>
      <c r="V41" s="4">
        <v>0</v>
      </c>
      <c r="W41" s="4">
        <v>190924.06601495601</v>
      </c>
      <c r="X41" s="4">
        <v>-52.7564127534555</v>
      </c>
      <c r="Y41" s="4">
        <v>645665.24064403714</v>
      </c>
    </row>
    <row r="42" spans="1:25" x14ac:dyDescent="0.25">
      <c r="A42" s="3" t="s">
        <v>41</v>
      </c>
      <c r="B42" s="4">
        <v>2454.2866225573534</v>
      </c>
      <c r="C42" s="4">
        <v>382.74502951395891</v>
      </c>
      <c r="D42" s="4">
        <v>449.98580512180916</v>
      </c>
      <c r="E42" s="4">
        <v>768.85793920547121</v>
      </c>
      <c r="F42" s="4">
        <v>696.33432943398088</v>
      </c>
      <c r="G42" s="4">
        <v>2406.1696458560564</v>
      </c>
      <c r="H42" s="4">
        <v>882.82010391614438</v>
      </c>
      <c r="I42" s="4">
        <v>357.19308634643716</v>
      </c>
      <c r="J42" s="4">
        <v>0</v>
      </c>
      <c r="K42" s="4">
        <v>0</v>
      </c>
      <c r="L42" s="4">
        <v>751.26398236769751</v>
      </c>
      <c r="M42" s="4">
        <v>1001.3328296105761</v>
      </c>
      <c r="N42" s="4">
        <v>156.15745932039761</v>
      </c>
      <c r="O42" s="4">
        <v>183.59125433267721</v>
      </c>
      <c r="P42" s="4">
        <v>313.68899164310193</v>
      </c>
      <c r="Q42" s="4">
        <v>284.09983497386611</v>
      </c>
      <c r="R42" s="4">
        <v>1601.0779317258268</v>
      </c>
      <c r="S42" s="4">
        <v>1003.9945796416953</v>
      </c>
      <c r="T42" s="4">
        <v>1396.5307675022759</v>
      </c>
      <c r="U42" s="4">
        <v>4304.3944569016767</v>
      </c>
      <c r="V42" s="4">
        <v>0</v>
      </c>
      <c r="W42" s="4">
        <v>9868.5119636265081</v>
      </c>
      <c r="X42" s="4">
        <v>1.8057220641953662</v>
      </c>
      <c r="Y42" s="4">
        <v>29264.84233566171</v>
      </c>
    </row>
    <row r="43" spans="1:25" x14ac:dyDescent="0.25">
      <c r="A43" s="3" t="s">
        <v>42</v>
      </c>
      <c r="B43" s="4">
        <v>4948.7364613251484</v>
      </c>
      <c r="C43" s="4">
        <v>771.75349673423693</v>
      </c>
      <c r="D43" s="4">
        <v>832.99017474565312</v>
      </c>
      <c r="E43" s="4">
        <v>1423.2695828260203</v>
      </c>
      <c r="F43" s="4">
        <v>1404.0638341383499</v>
      </c>
      <c r="G43" s="4">
        <v>4454.1753338791732</v>
      </c>
      <c r="H43" s="4">
        <v>1634.2303785138747</v>
      </c>
      <c r="I43" s="4">
        <v>661.21714957900861</v>
      </c>
      <c r="J43" s="4">
        <v>0</v>
      </c>
      <c r="K43" s="4">
        <v>0</v>
      </c>
      <c r="L43" s="4">
        <v>1048.1143558237775</v>
      </c>
      <c r="M43" s="4">
        <v>2019.0519877634792</v>
      </c>
      <c r="N43" s="4">
        <v>314.87036010550196</v>
      </c>
      <c r="O43" s="4">
        <v>339.85452271534007</v>
      </c>
      <c r="P43" s="4">
        <v>580.68464602753988</v>
      </c>
      <c r="Q43" s="4">
        <v>572.84882664871941</v>
      </c>
      <c r="R43" s="4">
        <v>2963.8316830209433</v>
      </c>
      <c r="S43" s="4">
        <v>1858.5422269332184</v>
      </c>
      <c r="T43" s="4">
        <v>2585.1846765355258</v>
      </c>
      <c r="U43" s="4">
        <v>29231.026060781507</v>
      </c>
      <c r="V43" s="4">
        <v>0</v>
      </c>
      <c r="W43" s="4">
        <v>13767.902232045533</v>
      </c>
      <c r="X43" s="4">
        <v>7.8969071088616154</v>
      </c>
      <c r="Y43" s="4">
        <v>71420.244897251425</v>
      </c>
    </row>
    <row r="44" spans="1:25" x14ac:dyDescent="0.25">
      <c r="A44" s="3" t="s">
        <v>43</v>
      </c>
      <c r="B44" s="4">
        <v>456888.75054788403</v>
      </c>
      <c r="C44" s="4">
        <v>71251.620208413209</v>
      </c>
      <c r="D44" s="4">
        <v>84975.746479369409</v>
      </c>
      <c r="E44" s="4">
        <v>145191.86289196133</v>
      </c>
      <c r="F44" s="4">
        <v>129629.24493602238</v>
      </c>
      <c r="G44" s="4">
        <v>454383.35939790419</v>
      </c>
      <c r="H44" s="4">
        <v>166712.58622694048</v>
      </c>
      <c r="I44" s="4">
        <v>67452.681404787872</v>
      </c>
      <c r="J44" s="4">
        <v>0</v>
      </c>
      <c r="K44" s="4">
        <v>0</v>
      </c>
      <c r="L44" s="4">
        <v>136790.23983373723</v>
      </c>
      <c r="M44" s="4">
        <v>186407.61074867588</v>
      </c>
      <c r="N44" s="4">
        <v>29070.193278112616</v>
      </c>
      <c r="O44" s="4">
        <v>34669.546697767371</v>
      </c>
      <c r="P44" s="4">
        <v>59237.326875272469</v>
      </c>
      <c r="Q44" s="4">
        <v>52887.88091784354</v>
      </c>
      <c r="R44" s="4">
        <v>302349.0760630063</v>
      </c>
      <c r="S44" s="4">
        <v>189595.28921851059</v>
      </c>
      <c r="T44" s="4">
        <v>263722.19545411842</v>
      </c>
      <c r="U44" s="4">
        <v>1482391.3227501255</v>
      </c>
      <c r="V44" s="4">
        <v>0</v>
      </c>
      <c r="W44" s="4">
        <v>1796859.8921142935</v>
      </c>
      <c r="X44" s="4">
        <v>511.67893993915141</v>
      </c>
      <c r="Y44" s="4">
        <v>6110978.1049846858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15041342.935813852</v>
      </c>
      <c r="C48" s="4">
        <v>2345691.4905476226</v>
      </c>
      <c r="D48" s="4">
        <v>2701732.6290185028</v>
      </c>
      <c r="E48" s="4">
        <v>4616253.5746411905</v>
      </c>
      <c r="F48" s="4">
        <v>4267555.1220186464</v>
      </c>
      <c r="G48" s="4">
        <v>14446738.028555047</v>
      </c>
      <c r="H48" s="4">
        <v>5300486.9334891671</v>
      </c>
      <c r="I48" s="4">
        <v>2177175.4797626021</v>
      </c>
      <c r="J48" s="4">
        <v>0</v>
      </c>
      <c r="K48" s="4">
        <v>0</v>
      </c>
      <c r="L48" s="4">
        <v>4693986.6302488055</v>
      </c>
      <c r="M48" s="4">
        <v>7173735.5071658818</v>
      </c>
      <c r="N48" s="4">
        <v>1118741.2192120098</v>
      </c>
      <c r="O48" s="4">
        <v>1288549.5247575759</v>
      </c>
      <c r="P48" s="4">
        <v>2201650.6318485262</v>
      </c>
      <c r="Q48" s="4">
        <v>2035344.3065724722</v>
      </c>
      <c r="R48" s="4">
        <v>11237290.226727068</v>
      </c>
      <c r="S48" s="4">
        <v>7046614.1928102989</v>
      </c>
      <c r="T48" s="4">
        <v>9950535.8964020852</v>
      </c>
      <c r="U48" s="4">
        <v>12154917.723417925</v>
      </c>
      <c r="V48" s="4">
        <v>0</v>
      </c>
      <c r="W48" s="4">
        <v>70512181.185507789</v>
      </c>
      <c r="X48" s="4">
        <v>14328.12144508548</v>
      </c>
      <c r="Y48" s="4">
        <v>180324851.35996214</v>
      </c>
    </row>
    <row r="49" spans="1:25" x14ac:dyDescent="0.25">
      <c r="A49" s="3" t="s">
        <v>31</v>
      </c>
      <c r="B49" s="4">
        <v>2321245.6113022263</v>
      </c>
      <c r="C49" s="4">
        <v>361997.33635074086</v>
      </c>
      <c r="D49" s="4">
        <v>423667.19050598564</v>
      </c>
      <c r="E49" s="4">
        <v>723889.24115779088</v>
      </c>
      <c r="F49" s="4">
        <v>658587.70990385162</v>
      </c>
      <c r="G49" s="4">
        <v>2265438.4252513619</v>
      </c>
      <c r="H49" s="4">
        <v>831186.02607277583</v>
      </c>
      <c r="I49" s="4">
        <v>339268.24791297794</v>
      </c>
      <c r="J49" s="4">
        <v>0</v>
      </c>
      <c r="K49" s="4">
        <v>0</v>
      </c>
      <c r="L49" s="4">
        <v>735836.42569157924</v>
      </c>
      <c r="M49" s="4">
        <v>1107082.1357980529</v>
      </c>
      <c r="N49" s="4">
        <v>172649.02185665577</v>
      </c>
      <c r="O49" s="4">
        <v>202061.50346571786</v>
      </c>
      <c r="P49" s="4">
        <v>345247.75977179239</v>
      </c>
      <c r="Q49" s="4">
        <v>314103.20602896961</v>
      </c>
      <c r="R49" s="4">
        <v>1762154.8217328147</v>
      </c>
      <c r="S49" s="4">
        <v>1105001.7331774607</v>
      </c>
      <c r="T49" s="4">
        <v>1550587.4059061308</v>
      </c>
      <c r="U49" s="4">
        <v>1894095.206326711</v>
      </c>
      <c r="V49" s="4">
        <v>0</v>
      </c>
      <c r="W49" s="4">
        <v>11053595.900103973</v>
      </c>
      <c r="X49" s="4">
        <v>8857.7768007232062</v>
      </c>
      <c r="Y49" s="4">
        <v>28176552.685118288</v>
      </c>
    </row>
    <row r="50" spans="1:25" x14ac:dyDescent="0.25">
      <c r="A50" s="3" t="s">
        <v>32</v>
      </c>
      <c r="B50" s="4">
        <v>8456.0650286919681</v>
      </c>
      <c r="C50" s="4">
        <v>1318.7200016623276</v>
      </c>
      <c r="D50" s="4">
        <v>1636.0345517453384</v>
      </c>
      <c r="E50" s="4">
        <v>2795.372964227985</v>
      </c>
      <c r="F50" s="4">
        <v>2399.16899570142</v>
      </c>
      <c r="G50" s="4">
        <v>8748.2241287938832</v>
      </c>
      <c r="H50" s="4">
        <v>3209.7105654060579</v>
      </c>
      <c r="I50" s="4">
        <v>0</v>
      </c>
      <c r="J50" s="4">
        <v>0</v>
      </c>
      <c r="K50" s="4">
        <v>0</v>
      </c>
      <c r="L50" s="4">
        <v>1348.7048613786421</v>
      </c>
      <c r="M50" s="4">
        <v>4032.9892221787168</v>
      </c>
      <c r="N50" s="4">
        <v>628.94307644632033</v>
      </c>
      <c r="O50" s="4">
        <v>780.28133557548722</v>
      </c>
      <c r="P50" s="4">
        <v>1333.2098320494015</v>
      </c>
      <c r="Q50" s="4">
        <v>1144.2464868728518</v>
      </c>
      <c r="R50" s="4">
        <v>6804.742586831966</v>
      </c>
      <c r="S50" s="4">
        <v>4267.0781588202035</v>
      </c>
      <c r="T50" s="4">
        <v>0</v>
      </c>
      <c r="U50" s="4">
        <v>0</v>
      </c>
      <c r="V50" s="4">
        <v>0</v>
      </c>
      <c r="W50" s="4">
        <v>20259.989864152034</v>
      </c>
      <c r="X50" s="4">
        <v>-103.91007048091996</v>
      </c>
      <c r="Y50" s="4">
        <v>69059.571590053674</v>
      </c>
    </row>
    <row r="51" spans="1:25" x14ac:dyDescent="0.25">
      <c r="A51" s="3" t="s">
        <v>33</v>
      </c>
      <c r="B51" s="4">
        <v>2820504.8026623372</v>
      </c>
      <c r="C51" s="4">
        <v>439856.61007042031</v>
      </c>
      <c r="D51" s="4">
        <v>506620.31230683561</v>
      </c>
      <c r="E51" s="4">
        <v>865625.19272007875</v>
      </c>
      <c r="F51" s="4">
        <v>800238.36758752656</v>
      </c>
      <c r="G51" s="4">
        <v>2709006.3810275989</v>
      </c>
      <c r="H51" s="4">
        <v>993930.4566189152</v>
      </c>
      <c r="I51" s="4">
        <v>150933.23811115848</v>
      </c>
      <c r="J51" s="4">
        <v>0</v>
      </c>
      <c r="K51" s="4">
        <v>0</v>
      </c>
      <c r="L51" s="4">
        <v>880201.44815169065</v>
      </c>
      <c r="M51" s="4">
        <v>1345196.0730723091</v>
      </c>
      <c r="N51" s="4">
        <v>209782.79633600148</v>
      </c>
      <c r="O51" s="4">
        <v>241624.70987836487</v>
      </c>
      <c r="P51" s="4">
        <v>412846.52623189066</v>
      </c>
      <c r="Q51" s="4">
        <v>381661.29289495433</v>
      </c>
      <c r="R51" s="4">
        <v>2107180.9338199431</v>
      </c>
      <c r="S51" s="4">
        <v>1321358.688392583</v>
      </c>
      <c r="T51" s="4">
        <v>689823.40548362629</v>
      </c>
      <c r="U51" s="4">
        <v>2059592.9299788733</v>
      </c>
      <c r="V51" s="4">
        <v>0</v>
      </c>
      <c r="W51" s="4">
        <v>13222220.019090381</v>
      </c>
      <c r="X51" s="4">
        <v>-3198.5601723273021</v>
      </c>
      <c r="Y51" s="4">
        <v>32155005.62426316</v>
      </c>
    </row>
    <row r="52" spans="1:25" x14ac:dyDescent="0.25">
      <c r="A52" s="3" t="s">
        <v>34</v>
      </c>
      <c r="B52" s="4">
        <v>1039552.6535325896</v>
      </c>
      <c r="C52" s="4">
        <v>162117.8257668424</v>
      </c>
      <c r="D52" s="4">
        <v>184900.73597046454</v>
      </c>
      <c r="E52" s="4">
        <v>315926.40745043848</v>
      </c>
      <c r="F52" s="4">
        <v>294943.62771478412</v>
      </c>
      <c r="G52" s="4">
        <v>988703.49536502245</v>
      </c>
      <c r="H52" s="4">
        <v>362753.85820099432</v>
      </c>
      <c r="I52" s="4">
        <v>36890.886158822228</v>
      </c>
      <c r="J52" s="4">
        <v>0</v>
      </c>
      <c r="K52" s="4">
        <v>0</v>
      </c>
      <c r="L52" s="4">
        <v>319829.29788395367</v>
      </c>
      <c r="M52" s="4">
        <v>495798.5343488708</v>
      </c>
      <c r="N52" s="4">
        <v>77319.585625497377</v>
      </c>
      <c r="O52" s="4">
        <v>88185.541716103122</v>
      </c>
      <c r="P52" s="4">
        <v>150676.20600433694</v>
      </c>
      <c r="Q52" s="4">
        <v>140668.79425453235</v>
      </c>
      <c r="R52" s="4">
        <v>769055.83140192844</v>
      </c>
      <c r="S52" s="4">
        <v>482255.0301078005</v>
      </c>
      <c r="T52" s="4">
        <v>168605.65002021339</v>
      </c>
      <c r="U52" s="4">
        <v>503402.75782997679</v>
      </c>
      <c r="V52" s="4">
        <v>0</v>
      </c>
      <c r="W52" s="4">
        <v>4804415.3461152315</v>
      </c>
      <c r="X52" s="4">
        <v>-2250.2754931144564</v>
      </c>
      <c r="Y52" s="4">
        <v>11383751.789975289</v>
      </c>
    </row>
    <row r="53" spans="1:25" x14ac:dyDescent="0.25">
      <c r="A53" s="3" t="s">
        <v>35</v>
      </c>
      <c r="B53" s="4">
        <v>2258.4772161174119</v>
      </c>
      <c r="C53" s="4">
        <v>352.20862991085392</v>
      </c>
      <c r="D53" s="4">
        <v>433.77328381595197</v>
      </c>
      <c r="E53" s="4">
        <v>741.1567860164904</v>
      </c>
      <c r="F53" s="4">
        <v>640.7789552258339</v>
      </c>
      <c r="G53" s="4">
        <v>2319.4778520151617</v>
      </c>
      <c r="H53" s="4">
        <v>851.01301226776377</v>
      </c>
      <c r="I53" s="4">
        <v>0</v>
      </c>
      <c r="J53" s="4">
        <v>0</v>
      </c>
      <c r="K53" s="4">
        <v>0</v>
      </c>
      <c r="L53" s="4">
        <v>564.21034486736869</v>
      </c>
      <c r="M53" s="4">
        <v>1077.1457220624825</v>
      </c>
      <c r="N53" s="4">
        <v>167.9804499574112</v>
      </c>
      <c r="O53" s="4">
        <v>206.88144811599344</v>
      </c>
      <c r="P53" s="4">
        <v>353.48324779989184</v>
      </c>
      <c r="Q53" s="4">
        <v>305.6095963614502</v>
      </c>
      <c r="R53" s="4">
        <v>1804.1889972699146</v>
      </c>
      <c r="S53" s="4">
        <v>1131.3602779820014</v>
      </c>
      <c r="T53" s="4">
        <v>0</v>
      </c>
      <c r="U53" s="4">
        <v>0</v>
      </c>
      <c r="V53" s="4">
        <v>0</v>
      </c>
      <c r="W53" s="4">
        <v>8475.461307804575</v>
      </c>
      <c r="X53" s="4">
        <v>-17.892952702455716</v>
      </c>
      <c r="Y53" s="4">
        <v>21665.314174888099</v>
      </c>
    </row>
    <row r="54" spans="1:25" x14ac:dyDescent="0.25">
      <c r="A54" s="3" t="s">
        <v>36</v>
      </c>
      <c r="B54" s="4">
        <v>2482074.4293954289</v>
      </c>
      <c r="C54" s="4">
        <v>387078.52701609046</v>
      </c>
      <c r="D54" s="4">
        <v>439267.01415409602</v>
      </c>
      <c r="E54" s="4">
        <v>750543.52252741798</v>
      </c>
      <c r="F54" s="4">
        <v>704218.3327379101</v>
      </c>
      <c r="G54" s="4">
        <v>2348853.9946216661</v>
      </c>
      <c r="H54" s="4">
        <v>861791.07578177797</v>
      </c>
      <c r="I54" s="4">
        <v>273932.82203947217</v>
      </c>
      <c r="J54" s="4">
        <v>0</v>
      </c>
      <c r="K54" s="4">
        <v>0</v>
      </c>
      <c r="L54" s="4">
        <v>773973.86703691073</v>
      </c>
      <c r="M54" s="4">
        <v>1183786.9491816796</v>
      </c>
      <c r="N54" s="4">
        <v>184611.10721072392</v>
      </c>
      <c r="O54" s="4">
        <v>209501.59769716556</v>
      </c>
      <c r="P54" s="4">
        <v>357960.10636845219</v>
      </c>
      <c r="Q54" s="4">
        <v>335866.02472379303</v>
      </c>
      <c r="R54" s="4">
        <v>1827039.0163924685</v>
      </c>
      <c r="S54" s="4">
        <v>1145688.9342511091</v>
      </c>
      <c r="T54" s="4">
        <v>1251979.1832322627</v>
      </c>
      <c r="U54" s="4">
        <v>315282.19716675876</v>
      </c>
      <c r="V54" s="4">
        <v>0</v>
      </c>
      <c r="W54" s="4">
        <v>11626489.345680567</v>
      </c>
      <c r="X54" s="4">
        <v>-5628.9523052638424</v>
      </c>
      <c r="Y54" s="4">
        <v>27454309.094910484</v>
      </c>
    </row>
    <row r="55" spans="1:25" x14ac:dyDescent="0.25">
      <c r="A55" s="3" t="s">
        <v>37</v>
      </c>
      <c r="B55" s="4">
        <v>533.06591068421687</v>
      </c>
      <c r="C55" s="4">
        <v>83.131418246952563</v>
      </c>
      <c r="D55" s="4">
        <v>94.611177220431415</v>
      </c>
      <c r="E55" s="4">
        <v>161.65522093261021</v>
      </c>
      <c r="F55" s="4">
        <v>151.24235696384483</v>
      </c>
      <c r="G55" s="4">
        <v>505.90605346958881</v>
      </c>
      <c r="H55" s="4">
        <v>145.66639110656286</v>
      </c>
      <c r="I55" s="4">
        <v>0</v>
      </c>
      <c r="J55" s="4">
        <v>0</v>
      </c>
      <c r="K55" s="4">
        <v>0</v>
      </c>
      <c r="L55" s="4">
        <v>165.01440436915246</v>
      </c>
      <c r="M55" s="4">
        <v>254.23752835458981</v>
      </c>
      <c r="N55" s="4">
        <v>39.648242140617974</v>
      </c>
      <c r="O55" s="4">
        <v>45.123335349593845</v>
      </c>
      <c r="P55" s="4">
        <v>77.098953416041084</v>
      </c>
      <c r="Q55" s="4">
        <v>72.132699252248358</v>
      </c>
      <c r="R55" s="4">
        <v>393.51534852082341</v>
      </c>
      <c r="S55" s="4">
        <v>193.65293639376537</v>
      </c>
      <c r="T55" s="4">
        <v>0</v>
      </c>
      <c r="U55" s="4">
        <v>52.379360079918584</v>
      </c>
      <c r="V55" s="4">
        <v>0</v>
      </c>
      <c r="W55" s="4">
        <v>2478.8152365230712</v>
      </c>
      <c r="X55" s="4">
        <v>-0.11584185070797333</v>
      </c>
      <c r="Y55" s="4">
        <v>5446.7807311733222</v>
      </c>
    </row>
    <row r="56" spans="1:25" x14ac:dyDescent="0.25">
      <c r="A56" s="3" t="s">
        <v>38</v>
      </c>
      <c r="B56" s="4">
        <v>63939.070598606864</v>
      </c>
      <c r="C56" s="4">
        <v>9426.7438810149961</v>
      </c>
      <c r="D56" s="4">
        <v>11535.471856397064</v>
      </c>
      <c r="E56" s="4">
        <v>19008.993769378761</v>
      </c>
      <c r="F56" s="4">
        <v>18041.109281575049</v>
      </c>
      <c r="G56" s="4">
        <v>47276.205190244</v>
      </c>
      <c r="H56" s="4">
        <v>0</v>
      </c>
      <c r="I56" s="4">
        <v>0</v>
      </c>
      <c r="J56" s="4">
        <v>0</v>
      </c>
      <c r="K56" s="4">
        <v>0</v>
      </c>
      <c r="L56" s="4">
        <v>18585.150465139632</v>
      </c>
      <c r="M56" s="4">
        <v>30494.749239197099</v>
      </c>
      <c r="N56" s="4">
        <v>4495.9394639676138</v>
      </c>
      <c r="O56" s="4">
        <v>5501.6646054331068</v>
      </c>
      <c r="P56" s="4">
        <v>12212.482044038514</v>
      </c>
      <c r="Q56" s="4">
        <v>11590.656813760033</v>
      </c>
      <c r="R56" s="4">
        <v>46517.068010600262</v>
      </c>
      <c r="S56" s="4">
        <v>0</v>
      </c>
      <c r="T56" s="4">
        <v>0</v>
      </c>
      <c r="U56" s="4">
        <v>0</v>
      </c>
      <c r="V56" s="4">
        <v>57777.277896089501</v>
      </c>
      <c r="W56" s="4">
        <v>279182.62240307825</v>
      </c>
      <c r="X56" s="4">
        <v>125.85382571399569</v>
      </c>
      <c r="Y56" s="4">
        <v>635711.05934423464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3123418.6555631375</v>
      </c>
      <c r="C59" s="4">
        <v>487095.90580023045</v>
      </c>
      <c r="D59" s="4">
        <v>552098.7673075326</v>
      </c>
      <c r="E59" s="4">
        <v>943330.91319412668</v>
      </c>
      <c r="F59" s="4">
        <v>886181.5955289132</v>
      </c>
      <c r="G59" s="4">
        <v>3492728.5779309701</v>
      </c>
      <c r="H59" s="4">
        <v>2074769.1885525032</v>
      </c>
      <c r="I59" s="4">
        <v>828146.35629892198</v>
      </c>
      <c r="J59" s="4">
        <v>0</v>
      </c>
      <c r="K59" s="4">
        <v>0</v>
      </c>
      <c r="L59" s="4">
        <v>970622.45387658291</v>
      </c>
      <c r="M59" s="4">
        <v>1489666.1427622209</v>
      </c>
      <c r="N59" s="4">
        <v>232312.84664843476</v>
      </c>
      <c r="O59" s="4">
        <v>263314.95448230469</v>
      </c>
      <c r="P59" s="4">
        <v>449907.06586943218</v>
      </c>
      <c r="Q59" s="4">
        <v>422650.58411147143</v>
      </c>
      <c r="R59" s="4">
        <v>2716793.5513065886</v>
      </c>
      <c r="S59" s="4">
        <v>2758255.6460026144</v>
      </c>
      <c r="T59" s="4">
        <v>3784949.8684991412</v>
      </c>
      <c r="U59" s="4">
        <v>197465.46588135976</v>
      </c>
      <c r="V59" s="4">
        <v>0</v>
      </c>
      <c r="W59" s="4">
        <v>14580507.300430909</v>
      </c>
      <c r="X59" s="4">
        <v>-21568.986565007068</v>
      </c>
      <c r="Y59" s="4">
        <v>40232646.853482381</v>
      </c>
    </row>
    <row r="60" spans="1:25" x14ac:dyDescent="0.25">
      <c r="A60" s="3" t="s">
        <v>47</v>
      </c>
      <c r="B60" s="4">
        <v>81392.497952579433</v>
      </c>
      <c r="C60" s="4">
        <v>12693.127911284475</v>
      </c>
      <c r="D60" s="4">
        <v>14401.557846770782</v>
      </c>
      <c r="E60" s="4">
        <v>24606.891953890015</v>
      </c>
      <c r="F60" s="4">
        <v>23092.816446886522</v>
      </c>
      <c r="G60" s="4">
        <v>204721.88267120917</v>
      </c>
      <c r="H60" s="4">
        <v>75112.157634008108</v>
      </c>
      <c r="I60" s="4">
        <v>0</v>
      </c>
      <c r="J60" s="4">
        <v>0</v>
      </c>
      <c r="K60" s="4">
        <v>0</v>
      </c>
      <c r="L60" s="4">
        <v>25300.292771616154</v>
      </c>
      <c r="M60" s="4">
        <v>38818.891043903488</v>
      </c>
      <c r="N60" s="4">
        <v>6053.7907275134439</v>
      </c>
      <c r="O60" s="4">
        <v>6868.5999198842774</v>
      </c>
      <c r="P60" s="4">
        <v>11735.875931018652</v>
      </c>
      <c r="Q60" s="4">
        <v>11013.761072560148</v>
      </c>
      <c r="R60" s="4">
        <v>159241.42922722053</v>
      </c>
      <c r="S60" s="4">
        <v>99856.183531423434</v>
      </c>
      <c r="T60" s="4">
        <v>0</v>
      </c>
      <c r="U60" s="4">
        <v>2066.8965844874697</v>
      </c>
      <c r="V60" s="4">
        <v>0</v>
      </c>
      <c r="W60" s="4">
        <v>380056.22267058556</v>
      </c>
      <c r="X60" s="4">
        <v>346.3108909349117</v>
      </c>
      <c r="Y60" s="4">
        <v>1177379.1867877764</v>
      </c>
    </row>
    <row r="61" spans="1:25" x14ac:dyDescent="0.25">
      <c r="A61" s="3" t="s">
        <v>48</v>
      </c>
      <c r="B61" s="4">
        <v>11394728.180020019</v>
      </c>
      <c r="C61" s="4">
        <v>1523734.6177341403</v>
      </c>
      <c r="D61" s="4">
        <v>2139673.2601984921</v>
      </c>
      <c r="E61" s="4">
        <v>4770348.806782796</v>
      </c>
      <c r="F61" s="4">
        <v>4527456.0651935125</v>
      </c>
      <c r="G61" s="4">
        <v>11864067.701563014</v>
      </c>
      <c r="H61" s="4">
        <v>0</v>
      </c>
      <c r="I61" s="4">
        <v>0</v>
      </c>
      <c r="J61" s="4">
        <v>0</v>
      </c>
      <c r="K61" s="4">
        <v>0</v>
      </c>
      <c r="L61" s="4">
        <v>3023194.3757006871</v>
      </c>
      <c r="M61" s="4">
        <v>5434539.0892512333</v>
      </c>
      <c r="N61" s="4">
        <v>726721.62169180578</v>
      </c>
      <c r="O61" s="4">
        <v>1020484.0156839883</v>
      </c>
      <c r="P61" s="4">
        <v>3064749.2367787431</v>
      </c>
      <c r="Q61" s="4">
        <v>2908700.8272061767</v>
      </c>
      <c r="R61" s="4">
        <v>11673560.556206822</v>
      </c>
      <c r="S61" s="4">
        <v>0</v>
      </c>
      <c r="T61" s="4">
        <v>0</v>
      </c>
      <c r="U61" s="4">
        <v>0</v>
      </c>
      <c r="V61" s="4">
        <v>860543.12641821033</v>
      </c>
      <c r="W61" s="4">
        <v>45413855.294069238</v>
      </c>
      <c r="X61" s="4">
        <v>-846.29426613239093</v>
      </c>
      <c r="Y61" s="4">
        <v>110345510.48023275</v>
      </c>
    </row>
    <row r="62" spans="1:25" x14ac:dyDescent="0.25">
      <c r="A62" s="3" t="s">
        <v>39</v>
      </c>
      <c r="B62" s="4">
        <v>67776.146078905702</v>
      </c>
      <c r="C62" s="4">
        <v>10569.663214104461</v>
      </c>
      <c r="D62" s="4">
        <v>12176.890536421663</v>
      </c>
      <c r="E62" s="4">
        <v>20805.76510903368</v>
      </c>
      <c r="F62" s="4">
        <v>19229.562186301417</v>
      </c>
      <c r="G62" s="4">
        <v>65112.419227798484</v>
      </c>
      <c r="H62" s="4">
        <v>23889.650843162279</v>
      </c>
      <c r="I62" s="4">
        <v>9665.8629301201763</v>
      </c>
      <c r="J62" s="4">
        <v>0</v>
      </c>
      <c r="K62" s="4">
        <v>0</v>
      </c>
      <c r="L62" s="4">
        <v>21177.426639106059</v>
      </c>
      <c r="M62" s="4">
        <v>32324.782949229389</v>
      </c>
      <c r="N62" s="4">
        <v>5041.0371348735944</v>
      </c>
      <c r="O62" s="4">
        <v>5807.5793086273234</v>
      </c>
      <c r="P62" s="4">
        <v>9922.9873657788557</v>
      </c>
      <c r="Q62" s="4">
        <v>9171.241798806901</v>
      </c>
      <c r="R62" s="4">
        <v>50647.222285118041</v>
      </c>
      <c r="S62" s="4">
        <v>31759.563754248415</v>
      </c>
      <c r="T62" s="4">
        <v>44176.740437270826</v>
      </c>
      <c r="U62" s="4">
        <v>338136.62121610437</v>
      </c>
      <c r="V62" s="4">
        <v>0</v>
      </c>
      <c r="W62" s="4">
        <v>318123.30580504762</v>
      </c>
      <c r="X62" s="4">
        <v>-265.33113132469703</v>
      </c>
      <c r="Y62" s="4">
        <v>1095249.1376887346</v>
      </c>
    </row>
    <row r="63" spans="1:25" x14ac:dyDescent="0.25">
      <c r="A63" s="3" t="s">
        <v>40</v>
      </c>
      <c r="B63" s="4">
        <v>41213.918214762307</v>
      </c>
      <c r="C63" s="4">
        <v>6427.294268938409</v>
      </c>
      <c r="D63" s="4">
        <v>7691.066658013041</v>
      </c>
      <c r="E63" s="4">
        <v>13141.164884903657</v>
      </c>
      <c r="F63" s="4">
        <v>11693.282210665182</v>
      </c>
      <c r="G63" s="4">
        <v>41125.766471138049</v>
      </c>
      <c r="H63" s="4">
        <v>15088.983227848905</v>
      </c>
      <c r="I63" s="4">
        <v>6105.0722169518267</v>
      </c>
      <c r="J63" s="4">
        <v>0</v>
      </c>
      <c r="K63" s="4">
        <v>0</v>
      </c>
      <c r="L63" s="4">
        <v>14534.549351807174</v>
      </c>
      <c r="M63" s="4">
        <v>19656.339846005492</v>
      </c>
      <c r="N63" s="4">
        <v>3065.3984360866816</v>
      </c>
      <c r="O63" s="4">
        <v>3668.1350999050583</v>
      </c>
      <c r="P63" s="4">
        <v>6267.4750215216727</v>
      </c>
      <c r="Q63" s="4">
        <v>5576.9298092545077</v>
      </c>
      <c r="R63" s="4">
        <v>31989.378690145903</v>
      </c>
      <c r="S63" s="4">
        <v>20059.712381640562</v>
      </c>
      <c r="T63" s="4">
        <v>27902.546583672818</v>
      </c>
      <c r="U63" s="4">
        <v>155510.11933878419</v>
      </c>
      <c r="V63" s="4">
        <v>0</v>
      </c>
      <c r="W63" s="4">
        <v>218335.25701584906</v>
      </c>
      <c r="X63" s="4">
        <v>43.029963291305336</v>
      </c>
      <c r="Y63" s="4">
        <v>649095.4196911857</v>
      </c>
    </row>
    <row r="64" spans="1:25" x14ac:dyDescent="0.25">
      <c r="A64" s="3" t="s">
        <v>41</v>
      </c>
      <c r="B64" s="4">
        <v>2099.5185099892014</v>
      </c>
      <c r="C64" s="4">
        <v>327.41908246787949</v>
      </c>
      <c r="D64" s="4">
        <v>384.94017707728182</v>
      </c>
      <c r="E64" s="4">
        <v>657.71921668709479</v>
      </c>
      <c r="F64" s="4">
        <v>595.67892370459936</v>
      </c>
      <c r="G64" s="4">
        <v>2058.3568615082954</v>
      </c>
      <c r="H64" s="4">
        <v>755.20810492427336</v>
      </c>
      <c r="I64" s="4">
        <v>305.56068290144896</v>
      </c>
      <c r="J64" s="4">
        <v>0</v>
      </c>
      <c r="K64" s="4">
        <v>0</v>
      </c>
      <c r="L64" s="4">
        <v>751.26398236769751</v>
      </c>
      <c r="M64" s="4">
        <v>1001.3328296105761</v>
      </c>
      <c r="N64" s="4">
        <v>156.15745932039761</v>
      </c>
      <c r="O64" s="4">
        <v>183.59125433267721</v>
      </c>
      <c r="P64" s="4">
        <v>313.68899164310193</v>
      </c>
      <c r="Q64" s="4">
        <v>284.09983497386611</v>
      </c>
      <c r="R64" s="4">
        <v>1601.0779317258268</v>
      </c>
      <c r="S64" s="4">
        <v>1003.9945796416953</v>
      </c>
      <c r="T64" s="4">
        <v>1396.5307675022759</v>
      </c>
      <c r="U64" s="4">
        <v>4304.3944569016767</v>
      </c>
      <c r="V64" s="4">
        <v>0</v>
      </c>
      <c r="W64" s="4">
        <v>11285.345744593515</v>
      </c>
      <c r="X64" s="4">
        <v>3.4589720884387773</v>
      </c>
      <c r="Y64" s="4">
        <v>29469.338363961819</v>
      </c>
    </row>
    <row r="65" spans="1:25" x14ac:dyDescent="0.25">
      <c r="A65" s="3" t="s">
        <v>42</v>
      </c>
      <c r="B65" s="4">
        <v>4233.3946272274916</v>
      </c>
      <c r="C65" s="4">
        <v>660.19622021737052</v>
      </c>
      <c r="D65" s="4">
        <v>712.58111193847276</v>
      </c>
      <c r="E65" s="4">
        <v>1217.5353955742012</v>
      </c>
      <c r="F65" s="4">
        <v>1201.1058455382115</v>
      </c>
      <c r="G65" s="4">
        <v>3810.3225084901896</v>
      </c>
      <c r="H65" s="4">
        <v>1398.0017238986341</v>
      </c>
      <c r="I65" s="4">
        <v>565.63794623828028</v>
      </c>
      <c r="J65" s="4">
        <v>0</v>
      </c>
      <c r="K65" s="4">
        <v>0</v>
      </c>
      <c r="L65" s="4">
        <v>1048.1143558237775</v>
      </c>
      <c r="M65" s="4">
        <v>2019.0519877634792</v>
      </c>
      <c r="N65" s="4">
        <v>314.87036010550196</v>
      </c>
      <c r="O65" s="4">
        <v>339.85452271534007</v>
      </c>
      <c r="P65" s="4">
        <v>580.68464602753988</v>
      </c>
      <c r="Q65" s="4">
        <v>572.84882664871941</v>
      </c>
      <c r="R65" s="4">
        <v>2963.8316830209433</v>
      </c>
      <c r="S65" s="4">
        <v>1858.5422269332184</v>
      </c>
      <c r="T65" s="4">
        <v>2585.1846765355258</v>
      </c>
      <c r="U65" s="4">
        <v>29231.026060781507</v>
      </c>
      <c r="V65" s="4">
        <v>0</v>
      </c>
      <c r="W65" s="4">
        <v>15744.576025147438</v>
      </c>
      <c r="X65" s="4">
        <v>15.702400597257293</v>
      </c>
      <c r="Y65" s="4">
        <v>71073.063151223119</v>
      </c>
    </row>
    <row r="66" spans="1:25" x14ac:dyDescent="0.25">
      <c r="A66" s="3" t="s">
        <v>43</v>
      </c>
      <c r="B66" s="4">
        <v>390845.29898206901</v>
      </c>
      <c r="C66" s="4">
        <v>60952.170019330442</v>
      </c>
      <c r="D66" s="4">
        <v>72692.468350613985</v>
      </c>
      <c r="E66" s="4">
        <v>124204.32106004497</v>
      </c>
      <c r="F66" s="4">
        <v>110891.2857519121</v>
      </c>
      <c r="G66" s="4">
        <v>388702.06312452897</v>
      </c>
      <c r="H66" s="4">
        <v>142614.21523249682</v>
      </c>
      <c r="I66" s="4">
        <v>57702.369338667988</v>
      </c>
      <c r="J66" s="4">
        <v>0</v>
      </c>
      <c r="K66" s="4">
        <v>0</v>
      </c>
      <c r="L66" s="4">
        <v>136790.23983373723</v>
      </c>
      <c r="M66" s="4">
        <v>186407.61074867588</v>
      </c>
      <c r="N66" s="4">
        <v>29070.193278112616</v>
      </c>
      <c r="O66" s="4">
        <v>34669.546697767371</v>
      </c>
      <c r="P66" s="4">
        <v>59237.326875272469</v>
      </c>
      <c r="Q66" s="4">
        <v>52887.88091784354</v>
      </c>
      <c r="R66" s="4">
        <v>302349.0760630063</v>
      </c>
      <c r="S66" s="4">
        <v>189595.28921851059</v>
      </c>
      <c r="T66" s="4">
        <v>263722.19545411842</v>
      </c>
      <c r="U66" s="4">
        <v>1482391.3227501255</v>
      </c>
      <c r="V66" s="4">
        <v>0</v>
      </c>
      <c r="W66" s="4">
        <v>2054837.1640875957</v>
      </c>
      <c r="X66" s="4">
        <v>123.00898840982171</v>
      </c>
      <c r="Y66" s="4">
        <v>6140685.0467728395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-2541625.0528110117</v>
      </c>
      <c r="C70" s="5">
        <f t="shared" si="2"/>
        <v>-396365.42321936414</v>
      </c>
      <c r="D70" s="5">
        <f t="shared" si="2"/>
        <v>-456527.80906685954</v>
      </c>
      <c r="E70" s="5">
        <f t="shared" si="2"/>
        <v>-780035.7844046196</v>
      </c>
      <c r="F70" s="5">
        <f t="shared" si="2"/>
        <v>-721114.13579625916</v>
      </c>
      <c r="G70" s="5">
        <f t="shared" si="2"/>
        <v>-2441151.1300195232</v>
      </c>
      <c r="H70" s="5">
        <f t="shared" si="2"/>
        <v>-895654.75900271069</v>
      </c>
      <c r="I70" s="5">
        <f t="shared" si="2"/>
        <v>-367890.27198860655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8852545.8177614957</v>
      </c>
      <c r="X70" s="5">
        <f t="shared" si="2"/>
        <v>36521.810868693203</v>
      </c>
      <c r="Y70" s="5">
        <f t="shared" si="2"/>
        <v>288703.26232123375</v>
      </c>
    </row>
    <row r="71" spans="1:25" x14ac:dyDescent="0.25">
      <c r="A71" s="3" t="s">
        <v>31</v>
      </c>
      <c r="B71" s="5">
        <f t="shared" si="2"/>
        <v>-392234.65780877275</v>
      </c>
      <c r="C71" s="5">
        <f t="shared" si="2"/>
        <v>-61168.839979654062</v>
      </c>
      <c r="D71" s="5">
        <f t="shared" si="2"/>
        <v>-71589.56151981419</v>
      </c>
      <c r="E71" s="5">
        <f t="shared" si="2"/>
        <v>-122319.86456516734</v>
      </c>
      <c r="F71" s="5">
        <f t="shared" si="2"/>
        <v>-111285.47697556322</v>
      </c>
      <c r="G71" s="5">
        <f t="shared" si="2"/>
        <v>-382804.58611909486</v>
      </c>
      <c r="H71" s="5">
        <f t="shared" si="2"/>
        <v>-140450.43959359021</v>
      </c>
      <c r="I71" s="5">
        <f t="shared" si="2"/>
        <v>-57328.170908581465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1387738.4376928359</v>
      </c>
      <c r="X71" s="5">
        <f t="shared" si="2"/>
        <v>5525.0070621685181</v>
      </c>
      <c r="Y71" s="5">
        <f t="shared" si="2"/>
        <v>54081.847284756601</v>
      </c>
    </row>
    <row r="72" spans="1:25" x14ac:dyDescent="0.25">
      <c r="A72" s="3" t="s">
        <v>32</v>
      </c>
      <c r="B72" s="5">
        <f t="shared" si="2"/>
        <v>-1428.8715320723895</v>
      </c>
      <c r="C72" s="5">
        <f t="shared" si="2"/>
        <v>-222.83195112103226</v>
      </c>
      <c r="D72" s="5">
        <f t="shared" si="2"/>
        <v>-276.45047531491582</v>
      </c>
      <c r="E72" s="5">
        <f t="shared" si="2"/>
        <v>-472.35077267706674</v>
      </c>
      <c r="F72" s="5">
        <f t="shared" si="2"/>
        <v>-405.40183489089713</v>
      </c>
      <c r="G72" s="5">
        <f t="shared" si="2"/>
        <v>-1478.2393904740293</v>
      </c>
      <c r="H72" s="5">
        <f t="shared" si="2"/>
        <v>-542.36385807573879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2543.5674450055267</v>
      </c>
      <c r="X72" s="5">
        <f t="shared" si="2"/>
        <v>-126.11245328831141</v>
      </c>
      <c r="Y72" s="5">
        <f t="shared" si="2"/>
        <v>-2409.0548229088454</v>
      </c>
    </row>
    <row r="73" spans="1:25" x14ac:dyDescent="0.25">
      <c r="A73" s="3" t="s">
        <v>33</v>
      </c>
      <c r="B73" s="5">
        <f t="shared" si="2"/>
        <v>-476597.44868601952</v>
      </c>
      <c r="C73" s="5">
        <f t="shared" si="2"/>
        <v>-74325.183899479802</v>
      </c>
      <c r="D73" s="5">
        <f t="shared" si="2"/>
        <v>-85606.643204450083</v>
      </c>
      <c r="E73" s="5">
        <f t="shared" si="2"/>
        <v>-146269.83013087383</v>
      </c>
      <c r="F73" s="5">
        <f t="shared" si="2"/>
        <v>-135221.02992800332</v>
      </c>
      <c r="G73" s="5">
        <f t="shared" si="2"/>
        <v>-457756.89814575156</v>
      </c>
      <c r="H73" s="5">
        <f t="shared" si="2"/>
        <v>-167950.3326315087</v>
      </c>
      <c r="I73" s="5">
        <f t="shared" si="2"/>
        <v>-25504.085700473632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1660001.2446583882</v>
      </c>
      <c r="X73" s="5">
        <f t="shared" si="2"/>
        <v>-2483.4212768176994</v>
      </c>
      <c r="Y73" s="5">
        <f t="shared" si="2"/>
        <v>88286.371055010706</v>
      </c>
    </row>
    <row r="74" spans="1:25" x14ac:dyDescent="0.25">
      <c r="A74" s="3" t="s">
        <v>34</v>
      </c>
      <c r="B74" s="5">
        <f t="shared" si="2"/>
        <v>-175659.38621368399</v>
      </c>
      <c r="C74" s="5">
        <f t="shared" si="2"/>
        <v>-27394.011906687723</v>
      </c>
      <c r="D74" s="5">
        <f t="shared" si="2"/>
        <v>-31243.77556120776</v>
      </c>
      <c r="E74" s="5">
        <f t="shared" si="2"/>
        <v>-53383.961488487083</v>
      </c>
      <c r="F74" s="5">
        <f t="shared" si="2"/>
        <v>-49838.376570881635</v>
      </c>
      <c r="G74" s="5">
        <f t="shared" si="2"/>
        <v>-167067.101943288</v>
      </c>
      <c r="H74" s="5">
        <f t="shared" si="2"/>
        <v>-61296.673969997093</v>
      </c>
      <c r="I74" s="5">
        <f t="shared" si="2"/>
        <v>-6233.6721449525503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603176.7315089507</v>
      </c>
      <c r="X74" s="5">
        <f t="shared" si="2"/>
        <v>-808.47247279056387</v>
      </c>
      <c r="Y74" s="5">
        <f t="shared" si="2"/>
        <v>30251.29923697561</v>
      </c>
    </row>
    <row r="75" spans="1:25" x14ac:dyDescent="0.25">
      <c r="A75" s="3" t="s">
        <v>35</v>
      </c>
      <c r="B75" s="5">
        <f t="shared" si="2"/>
        <v>-381.62830926614288</v>
      </c>
      <c r="C75" s="5">
        <f t="shared" si="2"/>
        <v>-59.514784113206645</v>
      </c>
      <c r="D75" s="5">
        <f t="shared" si="2"/>
        <v>-73.297248130794685</v>
      </c>
      <c r="E75" s="5">
        <f t="shared" si="2"/>
        <v>-125.23766417925037</v>
      </c>
      <c r="F75" s="5">
        <f t="shared" si="2"/>
        <v>-108.2762259238342</v>
      </c>
      <c r="G75" s="5">
        <f t="shared" si="2"/>
        <v>-391.93594902256336</v>
      </c>
      <c r="H75" s="5">
        <f t="shared" si="2"/>
        <v>-143.8007232118789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1064.0630922565369</v>
      </c>
      <c r="X75" s="5">
        <f t="shared" si="2"/>
        <v>13.291486116010322</v>
      </c>
      <c r="Y75" s="5">
        <f t="shared" si="2"/>
        <v>-206.33632547512389</v>
      </c>
    </row>
    <row r="76" spans="1:25" x14ac:dyDescent="0.25">
      <c r="A76" s="3" t="s">
        <v>36</v>
      </c>
      <c r="B76" s="5">
        <f t="shared" si="2"/>
        <v>-419410.85843287967</v>
      </c>
      <c r="C76" s="5">
        <f t="shared" si="2"/>
        <v>-65406.957734259602</v>
      </c>
      <c r="D76" s="5">
        <f t="shared" si="2"/>
        <v>-74225.556375636952</v>
      </c>
      <c r="E76" s="5">
        <f t="shared" si="2"/>
        <v>-126823.79679933086</v>
      </c>
      <c r="F76" s="5">
        <f t="shared" si="2"/>
        <v>-118995.95433555194</v>
      </c>
      <c r="G76" s="5">
        <f t="shared" si="2"/>
        <v>-396899.81031621527</v>
      </c>
      <c r="H76" s="5">
        <f t="shared" si="2"/>
        <v>-145621.95661935466</v>
      </c>
      <c r="I76" s="5">
        <f t="shared" si="2"/>
        <v>-46288.055943794025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1459663.1092941817</v>
      </c>
      <c r="X76" s="5">
        <f t="shared" si="2"/>
        <v>-6183.1803809992753</v>
      </c>
      <c r="Y76" s="5">
        <f t="shared" si="2"/>
        <v>59806.982356157154</v>
      </c>
    </row>
    <row r="77" spans="1:25" x14ac:dyDescent="0.25">
      <c r="A77" s="3" t="s">
        <v>37</v>
      </c>
      <c r="B77" s="5">
        <f t="shared" si="2"/>
        <v>-90.07531303395649</v>
      </c>
      <c r="C77" s="5">
        <f t="shared" si="2"/>
        <v>-14.047209494112394</v>
      </c>
      <c r="D77" s="5">
        <f t="shared" si="2"/>
        <v>-15.987012551042511</v>
      </c>
      <c r="E77" s="5">
        <f t="shared" si="2"/>
        <v>-27.315842820240135</v>
      </c>
      <c r="F77" s="5">
        <f t="shared" si="2"/>
        <v>-25.556319349000717</v>
      </c>
      <c r="G77" s="5">
        <f t="shared" si="2"/>
        <v>-85.485950646433082</v>
      </c>
      <c r="H77" s="5">
        <f t="shared" si="2"/>
        <v>-24.614115280058002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311.20616446900976</v>
      </c>
      <c r="X77" s="5">
        <f t="shared" si="2"/>
        <v>1.4620922831270622</v>
      </c>
      <c r="Y77" s="5">
        <f t="shared" si="2"/>
        <v>29.586493577293368</v>
      </c>
    </row>
    <row r="78" spans="1:25" x14ac:dyDescent="0.25">
      <c r="A78" s="3" t="s">
        <v>38</v>
      </c>
      <c r="B78" s="5">
        <f t="shared" si="2"/>
        <v>-10804.164520438673</v>
      </c>
      <c r="C78" s="5">
        <f t="shared" si="2"/>
        <v>-1592.8929030248346</v>
      </c>
      <c r="D78" s="5">
        <f t="shared" si="2"/>
        <v>-1949.2171936593604</v>
      </c>
      <c r="E78" s="5">
        <f t="shared" si="2"/>
        <v>-3212.0625797278371</v>
      </c>
      <c r="F78" s="5">
        <f t="shared" si="2"/>
        <v>-3048.5133891451624</v>
      </c>
      <c r="G78" s="5">
        <f t="shared" si="2"/>
        <v>-7988.5411845280105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35050.354630839429</v>
      </c>
      <c r="X78" s="5">
        <f t="shared" si="2"/>
        <v>233.16090756675561</v>
      </c>
      <c r="Y78" s="5">
        <f t="shared" si="2"/>
        <v>6688.1237678822363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-527782.60154514713</v>
      </c>
      <c r="C81" s="5">
        <f t="shared" si="4"/>
        <v>-82307.48827325739</v>
      </c>
      <c r="D81" s="5">
        <f t="shared" si="4"/>
        <v>-93291.407861845684</v>
      </c>
      <c r="E81" s="5">
        <f t="shared" si="4"/>
        <v>-159400.22724676668</v>
      </c>
      <c r="F81" s="5">
        <f t="shared" si="4"/>
        <v>-149743.36760672054</v>
      </c>
      <c r="G81" s="5">
        <f t="shared" si="4"/>
        <v>-590187.09261667542</v>
      </c>
      <c r="H81" s="5">
        <f t="shared" si="4"/>
        <v>-350586.07272822666</v>
      </c>
      <c r="I81" s="5">
        <f t="shared" si="4"/>
        <v>-139936.80853800743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1830529.2327249497</v>
      </c>
      <c r="X81" s="5">
        <f t="shared" si="4"/>
        <v>-9407.2577263042622</v>
      </c>
      <c r="Y81" s="5">
        <f t="shared" si="4"/>
        <v>-272113.09141800553</v>
      </c>
    </row>
    <row r="82" spans="1:25" x14ac:dyDescent="0.25">
      <c r="A82" s="3" t="s">
        <v>47</v>
      </c>
      <c r="B82" s="5">
        <f t="shared" si="4"/>
        <v>-13753.373803783383</v>
      </c>
      <c r="C82" s="5">
        <f t="shared" si="4"/>
        <v>-2144.8332130664057</v>
      </c>
      <c r="D82" s="5">
        <f t="shared" si="4"/>
        <v>-2433.5167663590764</v>
      </c>
      <c r="E82" s="5">
        <f t="shared" si="4"/>
        <v>-4157.9726842679411</v>
      </c>
      <c r="F82" s="5">
        <f t="shared" si="4"/>
        <v>-3902.1303531098165</v>
      </c>
      <c r="G82" s="5">
        <f t="shared" si="4"/>
        <v>-34593.072445470985</v>
      </c>
      <c r="H82" s="5">
        <f t="shared" si="4"/>
        <v>-12692.147398536501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47714.665295422892</v>
      </c>
      <c r="X82" s="5">
        <f t="shared" si="4"/>
        <v>458.61472874619</v>
      </c>
      <c r="Y82" s="5">
        <f t="shared" si="4"/>
        <v>-25503.766640425194</v>
      </c>
    </row>
    <row r="83" spans="1:25" x14ac:dyDescent="0.25">
      <c r="A83" s="3" t="s">
        <v>48</v>
      </c>
      <c r="B83" s="5">
        <f t="shared" si="4"/>
        <v>-1925434.8987252507</v>
      </c>
      <c r="C83" s="5">
        <f t="shared" si="4"/>
        <v>-257474.48846787098</v>
      </c>
      <c r="D83" s="5">
        <f t="shared" si="4"/>
        <v>-361553.29920719331</v>
      </c>
      <c r="E83" s="5">
        <f t="shared" si="4"/>
        <v>-806074.17101684585</v>
      </c>
      <c r="F83" s="5">
        <f t="shared" si="4"/>
        <v>-765031.14182699192</v>
      </c>
      <c r="G83" s="5">
        <f t="shared" si="4"/>
        <v>-2004741.9852878321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5701543.0240947604</v>
      </c>
      <c r="X83" s="5">
        <f t="shared" si="4"/>
        <v>2429.6426531323518</v>
      </c>
      <c r="Y83" s="5">
        <f t="shared" si="4"/>
        <v>-416337.31778407097</v>
      </c>
    </row>
    <row r="84" spans="1:25" x14ac:dyDescent="0.25">
      <c r="A84" s="3" t="s">
        <v>39</v>
      </c>
      <c r="B84" s="5">
        <f t="shared" si="4"/>
        <v>-11452.537954371452</v>
      </c>
      <c r="C84" s="5">
        <f t="shared" si="4"/>
        <v>-1786.0187710220125</v>
      </c>
      <c r="D84" s="5">
        <f t="shared" si="4"/>
        <v>-2057.6015176820401</v>
      </c>
      <c r="E84" s="5">
        <f t="shared" si="4"/>
        <v>-3515.6737047801289</v>
      </c>
      <c r="F84" s="5">
        <f t="shared" si="4"/>
        <v>-3249.3333351851179</v>
      </c>
      <c r="G84" s="5">
        <f t="shared" si="4"/>
        <v>-11002.432207330829</v>
      </c>
      <c r="H84" s="5">
        <f t="shared" si="4"/>
        <v>-4036.7761937876276</v>
      </c>
      <c r="I84" s="5">
        <f t="shared" si="4"/>
        <v>-1633.2982689820874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39939.214657505741</v>
      </c>
      <c r="X84" s="5">
        <f t="shared" si="4"/>
        <v>-58.084204952591648</v>
      </c>
      <c r="Y84" s="5">
        <f t="shared" si="4"/>
        <v>1147.4584994118195</v>
      </c>
    </row>
    <row r="85" spans="1:25" x14ac:dyDescent="0.25">
      <c r="A85" s="3" t="s">
        <v>40</v>
      </c>
      <c r="B85" s="5">
        <f t="shared" si="4"/>
        <v>-6964.1605477746634</v>
      </c>
      <c r="C85" s="5">
        <f t="shared" si="4"/>
        <v>-1086.0580870625972</v>
      </c>
      <c r="D85" s="5">
        <f t="shared" si="4"/>
        <v>-1299.6052137273955</v>
      </c>
      <c r="E85" s="5">
        <f t="shared" si="4"/>
        <v>-2220.5406815813803</v>
      </c>
      <c r="F85" s="5">
        <f t="shared" si="4"/>
        <v>-1975.883346523</v>
      </c>
      <c r="G85" s="5">
        <f t="shared" si="4"/>
        <v>-6949.2650240837102</v>
      </c>
      <c r="H85" s="5">
        <f t="shared" si="4"/>
        <v>-2549.6751159121777</v>
      </c>
      <c r="I85" s="5">
        <f t="shared" si="4"/>
        <v>-1031.6103131243226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27411.191000893043</v>
      </c>
      <c r="X85" s="5">
        <f t="shared" si="4"/>
        <v>95.786376044760829</v>
      </c>
      <c r="Y85" s="5">
        <f t="shared" si="4"/>
        <v>3430.1790471485583</v>
      </c>
    </row>
    <row r="86" spans="1:25" x14ac:dyDescent="0.25">
      <c r="A86" s="3" t="s">
        <v>41</v>
      </c>
      <c r="B86" s="5">
        <f t="shared" si="4"/>
        <v>-354.76811256815199</v>
      </c>
      <c r="C86" s="5">
        <f t="shared" si="4"/>
        <v>-55.32594704607942</v>
      </c>
      <c r="D86" s="5">
        <f t="shared" si="4"/>
        <v>-65.045628044527348</v>
      </c>
      <c r="E86" s="5">
        <f t="shared" si="4"/>
        <v>-111.13872251837643</v>
      </c>
      <c r="F86" s="5">
        <f t="shared" si="4"/>
        <v>-100.65540572938153</v>
      </c>
      <c r="G86" s="5">
        <f t="shared" si="4"/>
        <v>-347.81278434776095</v>
      </c>
      <c r="H86" s="5">
        <f t="shared" si="4"/>
        <v>-127.61199899187102</v>
      </c>
      <c r="I86" s="5">
        <f t="shared" si="4"/>
        <v>-51.632403444988199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1416.8337809670065</v>
      </c>
      <c r="X86" s="5">
        <f t="shared" si="4"/>
        <v>1.6532500242434112</v>
      </c>
      <c r="Y86" s="5">
        <f t="shared" si="4"/>
        <v>204.49602830010917</v>
      </c>
    </row>
    <row r="87" spans="1:25" x14ac:dyDescent="0.25">
      <c r="A87" s="3" t="s">
        <v>42</v>
      </c>
      <c r="B87" s="5">
        <f t="shared" si="4"/>
        <v>-715.34183409765683</v>
      </c>
      <c r="C87" s="5">
        <f t="shared" si="4"/>
        <v>-111.55727651686641</v>
      </c>
      <c r="D87" s="5">
        <f t="shared" si="4"/>
        <v>-120.40906280718036</v>
      </c>
      <c r="E87" s="5">
        <f t="shared" si="4"/>
        <v>-205.73418725181909</v>
      </c>
      <c r="F87" s="5">
        <f t="shared" si="4"/>
        <v>-202.95798860013838</v>
      </c>
      <c r="G87" s="5">
        <f t="shared" si="4"/>
        <v>-643.85282538898355</v>
      </c>
      <c r="H87" s="5">
        <f t="shared" si="4"/>
        <v>-236.22865461524066</v>
      </c>
      <c r="I87" s="5">
        <f t="shared" si="4"/>
        <v>-95.579203340728327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1976.6737931019052</v>
      </c>
      <c r="X87" s="5">
        <f t="shared" si="4"/>
        <v>7.8054934883956779</v>
      </c>
      <c r="Y87" s="5">
        <f t="shared" si="4"/>
        <v>-347.1817460283055</v>
      </c>
    </row>
    <row r="88" spans="1:25" x14ac:dyDescent="0.25">
      <c r="A88" s="3" t="s">
        <v>43</v>
      </c>
      <c r="B88" s="5">
        <f t="shared" si="4"/>
        <v>-66043.451565815019</v>
      </c>
      <c r="C88" s="5">
        <f t="shared" si="4"/>
        <v>-10299.450189082767</v>
      </c>
      <c r="D88" s="5">
        <f t="shared" si="4"/>
        <v>-12283.278128755424</v>
      </c>
      <c r="E88" s="5">
        <f t="shared" si="4"/>
        <v>-20987.541831916358</v>
      </c>
      <c r="F88" s="5">
        <f t="shared" si="4"/>
        <v>-18737.959184110281</v>
      </c>
      <c r="G88" s="5">
        <f t="shared" si="4"/>
        <v>-65681.296273375221</v>
      </c>
      <c r="H88" s="5">
        <f t="shared" si="4"/>
        <v>-24098.370994443656</v>
      </c>
      <c r="I88" s="5">
        <f t="shared" si="4"/>
        <v>-9750.3120661198845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257977.27197330212</v>
      </c>
      <c r="X88" s="5">
        <f t="shared" si="4"/>
        <v>-388.66995152932969</v>
      </c>
      <c r="Y88" s="5">
        <f t="shared" si="4"/>
        <v>29706.941788153723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-0.14455039982187834</v>
      </c>
      <c r="C92" s="6">
        <f t="shared" si="5"/>
        <v>-0.14455039982187845</v>
      </c>
      <c r="D92" s="6">
        <f t="shared" si="5"/>
        <v>-0.14455039982187823</v>
      </c>
      <c r="E92" s="6">
        <f t="shared" si="5"/>
        <v>-0.14455039982187834</v>
      </c>
      <c r="F92" s="6">
        <f t="shared" si="5"/>
        <v>-0.14455039982187867</v>
      </c>
      <c r="G92" s="6">
        <f t="shared" si="5"/>
        <v>-0.14455039982187856</v>
      </c>
      <c r="H92" s="6">
        <f t="shared" si="5"/>
        <v>-0.14455039982187834</v>
      </c>
      <c r="I92" s="6">
        <f t="shared" si="5"/>
        <v>-0.14455039982187834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0.1435711671819615</v>
      </c>
      <c r="X92" s="6">
        <f t="shared" si="5"/>
        <v>-1.6455943926945498</v>
      </c>
      <c r="Y92" s="6">
        <f t="shared" si="5"/>
        <v>1.6035849765274612E-3</v>
      </c>
    </row>
    <row r="93" spans="1:25" x14ac:dyDescent="0.25">
      <c r="A93" s="3" t="s">
        <v>31</v>
      </c>
      <c r="B93" s="6">
        <f t="shared" si="5"/>
        <v>-0.14455039982187823</v>
      </c>
      <c r="C93" s="6">
        <f t="shared" si="5"/>
        <v>-0.14455039982187834</v>
      </c>
      <c r="D93" s="6">
        <f t="shared" si="5"/>
        <v>-0.14455039982187823</v>
      </c>
      <c r="E93" s="6">
        <f t="shared" si="5"/>
        <v>-0.1445503998218779</v>
      </c>
      <c r="F93" s="6">
        <f t="shared" si="5"/>
        <v>-0.14455039982187856</v>
      </c>
      <c r="G93" s="6">
        <f t="shared" si="5"/>
        <v>-0.14455039982187845</v>
      </c>
      <c r="H93" s="6">
        <f t="shared" si="5"/>
        <v>-0.14455039982187856</v>
      </c>
      <c r="I93" s="6">
        <f t="shared" si="5"/>
        <v>-0.14455039982187823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0.14357116718196106</v>
      </c>
      <c r="X93" s="6">
        <f t="shared" si="5"/>
        <v>1.6577824139043376</v>
      </c>
      <c r="Y93" s="6">
        <f t="shared" si="5"/>
        <v>1.9230830603973459E-3</v>
      </c>
    </row>
    <row r="94" spans="1:25" x14ac:dyDescent="0.25">
      <c r="A94" s="3" t="s">
        <v>32</v>
      </c>
      <c r="B94" s="6">
        <f t="shared" si="5"/>
        <v>-0.14455039982187823</v>
      </c>
      <c r="C94" s="6">
        <f t="shared" si="5"/>
        <v>-0.14455039982187856</v>
      </c>
      <c r="D94" s="6">
        <f t="shared" si="5"/>
        <v>-0.14455039982187845</v>
      </c>
      <c r="E94" s="6">
        <f t="shared" si="5"/>
        <v>-0.14455039982187812</v>
      </c>
      <c r="F94" s="6">
        <f t="shared" si="5"/>
        <v>-0.14455039982187845</v>
      </c>
      <c r="G94" s="6">
        <f t="shared" si="5"/>
        <v>-0.14455039982187834</v>
      </c>
      <c r="H94" s="6">
        <f t="shared" si="5"/>
        <v>-0.14455039982187867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0.14357116718196106</v>
      </c>
      <c r="X94" s="6">
        <f t="shared" si="5"/>
        <v>-5.6801314697775114</v>
      </c>
      <c r="Y94" s="6">
        <f t="shared" si="5"/>
        <v>-3.3707865168539297E-2</v>
      </c>
    </row>
    <row r="95" spans="1:25" x14ac:dyDescent="0.25">
      <c r="A95" s="3" t="s">
        <v>33</v>
      </c>
      <c r="B95" s="6">
        <f t="shared" si="5"/>
        <v>-0.14455039982187812</v>
      </c>
      <c r="C95" s="6">
        <f t="shared" si="5"/>
        <v>-0.14455039982187845</v>
      </c>
      <c r="D95" s="6">
        <f t="shared" si="5"/>
        <v>-0.14455039982187834</v>
      </c>
      <c r="E95" s="6">
        <f t="shared" si="5"/>
        <v>-0.14455039982187823</v>
      </c>
      <c r="F95" s="6">
        <f t="shared" si="5"/>
        <v>-0.14455039982187845</v>
      </c>
      <c r="G95" s="6">
        <f t="shared" si="5"/>
        <v>-0.14455039982187867</v>
      </c>
      <c r="H95" s="6">
        <f t="shared" si="5"/>
        <v>-0.14455039982187867</v>
      </c>
      <c r="I95" s="6">
        <f t="shared" si="5"/>
        <v>-0.14455039982187834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0.14357116718196128</v>
      </c>
      <c r="X95" s="6">
        <f t="shared" si="5"/>
        <v>3.4726418775586687</v>
      </c>
      <c r="Y95" s="6">
        <f t="shared" si="5"/>
        <v>2.7532087195412114E-3</v>
      </c>
    </row>
    <row r="96" spans="1:25" x14ac:dyDescent="0.25">
      <c r="A96" s="3" t="s">
        <v>34</v>
      </c>
      <c r="B96" s="6">
        <f t="shared" si="5"/>
        <v>-0.14455039982187823</v>
      </c>
      <c r="C96" s="6">
        <f t="shared" si="5"/>
        <v>-0.14455039982187856</v>
      </c>
      <c r="D96" s="6">
        <f t="shared" si="5"/>
        <v>-0.14455039982187801</v>
      </c>
      <c r="E96" s="6">
        <f t="shared" si="5"/>
        <v>-0.14455039982187834</v>
      </c>
      <c r="F96" s="6">
        <f t="shared" si="5"/>
        <v>-0.14455039982187856</v>
      </c>
      <c r="G96" s="6">
        <f t="shared" si="5"/>
        <v>-0.14455039982187889</v>
      </c>
      <c r="H96" s="6">
        <f t="shared" si="5"/>
        <v>-0.14455039982187834</v>
      </c>
      <c r="I96" s="6">
        <f t="shared" si="5"/>
        <v>-0.14455039982187845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0.1435711671819615</v>
      </c>
      <c r="X96" s="6">
        <f t="shared" si="5"/>
        <v>0.56073711969957274</v>
      </c>
      <c r="Y96" s="6">
        <f t="shared" si="5"/>
        <v>2.6644909437096853E-3</v>
      </c>
    </row>
    <row r="97" spans="1:25" x14ac:dyDescent="0.25">
      <c r="A97" s="3" t="s">
        <v>35</v>
      </c>
      <c r="B97" s="6">
        <f t="shared" si="5"/>
        <v>-0.14455039982187834</v>
      </c>
      <c r="C97" s="6">
        <f t="shared" si="5"/>
        <v>-0.14455039982187823</v>
      </c>
      <c r="D97" s="6">
        <f t="shared" si="5"/>
        <v>-0.14455039982187823</v>
      </c>
      <c r="E97" s="6">
        <f t="shared" si="5"/>
        <v>-0.1445503998218779</v>
      </c>
      <c r="F97" s="6">
        <f t="shared" si="5"/>
        <v>-0.14455039982187856</v>
      </c>
      <c r="G97" s="6">
        <f t="shared" si="5"/>
        <v>-0.14455039982187878</v>
      </c>
      <c r="H97" s="6">
        <f t="shared" si="5"/>
        <v>-0.14455039982187856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0.14357116718196128</v>
      </c>
      <c r="X97" s="6">
        <f t="shared" si="5"/>
        <v>-0.42622175096316617</v>
      </c>
      <c r="Y97" s="6">
        <f t="shared" si="5"/>
        <v>-9.4339622641509413E-3</v>
      </c>
    </row>
    <row r="98" spans="1:25" x14ac:dyDescent="0.25">
      <c r="A98" s="3" t="s">
        <v>36</v>
      </c>
      <c r="B98" s="6">
        <f t="shared" si="5"/>
        <v>-0.14455039982187834</v>
      </c>
      <c r="C98" s="6">
        <f t="shared" si="5"/>
        <v>-0.14455039982187845</v>
      </c>
      <c r="D98" s="6">
        <f t="shared" si="5"/>
        <v>-0.14455039982187834</v>
      </c>
      <c r="E98" s="6">
        <f t="shared" si="5"/>
        <v>-0.14455039982187801</v>
      </c>
      <c r="F98" s="6">
        <f t="shared" si="5"/>
        <v>-0.14455039982187889</v>
      </c>
      <c r="G98" s="6">
        <f t="shared" si="5"/>
        <v>-0.14455039982187867</v>
      </c>
      <c r="H98" s="6">
        <f t="shared" si="5"/>
        <v>-0.14455039982187845</v>
      </c>
      <c r="I98" s="6">
        <f t="shared" si="5"/>
        <v>-0.14455039982187823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0.1435711671819615</v>
      </c>
      <c r="X98" s="6">
        <f t="shared" si="5"/>
        <v>-11.156382456436381</v>
      </c>
      <c r="Y98" s="6">
        <f t="shared" si="5"/>
        <v>2.1831746425042819E-3</v>
      </c>
    </row>
    <row r="99" spans="1:25" x14ac:dyDescent="0.25">
      <c r="A99" s="3" t="s">
        <v>37</v>
      </c>
      <c r="B99" s="6">
        <f t="shared" si="5"/>
        <v>-0.14455039982187834</v>
      </c>
      <c r="C99" s="6">
        <f t="shared" si="5"/>
        <v>-0.14455039982187812</v>
      </c>
      <c r="D99" s="6">
        <f t="shared" si="5"/>
        <v>-0.14455039982187812</v>
      </c>
      <c r="E99" s="6">
        <f t="shared" si="5"/>
        <v>-0.14455039982187812</v>
      </c>
      <c r="F99" s="6">
        <f t="shared" si="5"/>
        <v>-0.14455039982187856</v>
      </c>
      <c r="G99" s="6">
        <f t="shared" si="5"/>
        <v>-0.14455039982187867</v>
      </c>
      <c r="H99" s="6">
        <f t="shared" si="5"/>
        <v>-0.14455039982187867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0.14357116718196128</v>
      </c>
      <c r="X99" s="6">
        <f t="shared" si="5"/>
        <v>-0.92658638391551262</v>
      </c>
      <c r="Y99" s="6">
        <f t="shared" si="5"/>
        <v>5.4615899448389182E-3</v>
      </c>
    </row>
    <row r="100" spans="1:25" x14ac:dyDescent="0.25">
      <c r="A100" s="3" t="s">
        <v>38</v>
      </c>
      <c r="B100" s="6">
        <f t="shared" si="5"/>
        <v>-0.14455039982187812</v>
      </c>
      <c r="C100" s="6">
        <f t="shared" si="5"/>
        <v>-0.14455039982187834</v>
      </c>
      <c r="D100" s="6">
        <f t="shared" si="5"/>
        <v>-0.14455039982187834</v>
      </c>
      <c r="E100" s="6">
        <f t="shared" si="5"/>
        <v>-0.1445503998218779</v>
      </c>
      <c r="F100" s="6">
        <f t="shared" si="5"/>
        <v>-0.14455039982187867</v>
      </c>
      <c r="G100" s="6">
        <f t="shared" si="5"/>
        <v>-0.14455039982187856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0.14357116718196128</v>
      </c>
      <c r="X100" s="6">
        <f t="shared" si="5"/>
        <v>-2.1728380228127389</v>
      </c>
      <c r="Y100" s="6">
        <f t="shared" si="5"/>
        <v>1.0632559465823199E-2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-0.14455039982187823</v>
      </c>
      <c r="C103" s="6">
        <f t="shared" si="7"/>
        <v>-0.14455039982187867</v>
      </c>
      <c r="D103" s="6">
        <f t="shared" si="7"/>
        <v>-0.14455039982187823</v>
      </c>
      <c r="E103" s="6">
        <f t="shared" si="7"/>
        <v>-0.14455039982187801</v>
      </c>
      <c r="F103" s="6">
        <f t="shared" si="7"/>
        <v>-0.14455039982187845</v>
      </c>
      <c r="G103" s="6">
        <f t="shared" si="7"/>
        <v>-0.14455039982187856</v>
      </c>
      <c r="H103" s="6">
        <f t="shared" si="7"/>
        <v>-0.14455039982187878</v>
      </c>
      <c r="I103" s="6">
        <f t="shared" si="7"/>
        <v>-0.14455039982187823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0.14357116718196106</v>
      </c>
      <c r="X103" s="6">
        <f t="shared" si="7"/>
        <v>0.7735131946345597</v>
      </c>
      <c r="Y103" s="6">
        <f t="shared" si="7"/>
        <v>-6.7180521940672921E-3</v>
      </c>
    </row>
    <row r="104" spans="1:25" x14ac:dyDescent="0.25">
      <c r="A104" s="3" t="s">
        <v>47</v>
      </c>
      <c r="B104" s="6">
        <f t="shared" si="7"/>
        <v>-0.14455039982187812</v>
      </c>
      <c r="C104" s="6">
        <f t="shared" si="7"/>
        <v>-0.14455039982187823</v>
      </c>
      <c r="D104" s="6">
        <f t="shared" si="7"/>
        <v>-0.14455039982187845</v>
      </c>
      <c r="E104" s="6">
        <f t="shared" si="7"/>
        <v>-0.14455039982187834</v>
      </c>
      <c r="F104" s="6">
        <f t="shared" si="7"/>
        <v>-0.14455039982187878</v>
      </c>
      <c r="G104" s="6">
        <f t="shared" si="7"/>
        <v>-0.14455039982187834</v>
      </c>
      <c r="H104" s="6">
        <f t="shared" si="7"/>
        <v>-0.14455039982187845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0.14357116718196128</v>
      </c>
      <c r="X104" s="6">
        <f t="shared" si="7"/>
        <v>-4.0836959598555485</v>
      </c>
      <c r="Y104" s="6">
        <f t="shared" si="7"/>
        <v>-2.1202201401008924E-2</v>
      </c>
    </row>
    <row r="105" spans="1:25" x14ac:dyDescent="0.25">
      <c r="A105" s="3" t="s">
        <v>48</v>
      </c>
      <c r="B105" s="6">
        <f t="shared" si="7"/>
        <v>-0.14455039982187834</v>
      </c>
      <c r="C105" s="6">
        <f t="shared" si="7"/>
        <v>-0.14455039982187812</v>
      </c>
      <c r="D105" s="6">
        <f t="shared" si="7"/>
        <v>-0.14455039982187845</v>
      </c>
      <c r="E105" s="6">
        <f t="shared" si="7"/>
        <v>-0.14455039982187801</v>
      </c>
      <c r="F105" s="6">
        <f t="shared" si="7"/>
        <v>-0.14455039982187867</v>
      </c>
      <c r="G105" s="6">
        <f t="shared" si="7"/>
        <v>-0.14455039982187856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0.14357116718196128</v>
      </c>
      <c r="X105" s="6">
        <f t="shared" si="7"/>
        <v>-0.74166344255421901</v>
      </c>
      <c r="Y105" s="6">
        <f t="shared" si="7"/>
        <v>-3.7588513198452134E-3</v>
      </c>
    </row>
    <row r="106" spans="1:25" x14ac:dyDescent="0.25">
      <c r="A106" s="3" t="s">
        <v>39</v>
      </c>
      <c r="B106" s="6">
        <f t="shared" si="7"/>
        <v>-0.14455039982187801</v>
      </c>
      <c r="C106" s="6">
        <f t="shared" si="7"/>
        <v>-0.14455039982187845</v>
      </c>
      <c r="D106" s="6">
        <f t="shared" si="7"/>
        <v>-0.14455039982187834</v>
      </c>
      <c r="E106" s="6">
        <f t="shared" si="7"/>
        <v>-0.14455039982187801</v>
      </c>
      <c r="F106" s="6">
        <f t="shared" si="7"/>
        <v>-0.14455039982187878</v>
      </c>
      <c r="G106" s="6">
        <f t="shared" si="7"/>
        <v>-0.14455039982187856</v>
      </c>
      <c r="H106" s="6">
        <f t="shared" si="7"/>
        <v>-0.14455039982187856</v>
      </c>
      <c r="I106" s="6">
        <f t="shared" si="7"/>
        <v>-0.14455039982187845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0.1435711671819615</v>
      </c>
      <c r="X106" s="6">
        <f t="shared" si="7"/>
        <v>0.28026570028982367</v>
      </c>
      <c r="Y106" s="6">
        <f t="shared" si="7"/>
        <v>1.0487676979547E-3</v>
      </c>
    </row>
    <row r="107" spans="1:25" x14ac:dyDescent="0.25">
      <c r="A107" s="3" t="s">
        <v>40</v>
      </c>
      <c r="B107" s="6">
        <f t="shared" si="7"/>
        <v>-0.14455039982187834</v>
      </c>
      <c r="C107" s="6">
        <f t="shared" si="7"/>
        <v>-0.14455039982187834</v>
      </c>
      <c r="D107" s="6">
        <f t="shared" si="7"/>
        <v>-0.14455039982187834</v>
      </c>
      <c r="E107" s="6">
        <f t="shared" si="7"/>
        <v>-0.14455039982187801</v>
      </c>
      <c r="F107" s="6">
        <f t="shared" si="7"/>
        <v>-0.14455039982187834</v>
      </c>
      <c r="G107" s="6">
        <f t="shared" si="7"/>
        <v>-0.14455039982187856</v>
      </c>
      <c r="H107" s="6">
        <f t="shared" si="7"/>
        <v>-0.14455039982187845</v>
      </c>
      <c r="I107" s="6">
        <f t="shared" si="7"/>
        <v>-0.14455039982187845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0.14357116718196128</v>
      </c>
      <c r="X107" s="6">
        <f t="shared" si="7"/>
        <v>-1.8156347455312323</v>
      </c>
      <c r="Y107" s="6">
        <f t="shared" si="7"/>
        <v>5.312627707396933E-3</v>
      </c>
    </row>
    <row r="108" spans="1:25" x14ac:dyDescent="0.25">
      <c r="A108" s="3" t="s">
        <v>41</v>
      </c>
      <c r="B108" s="6">
        <f t="shared" si="7"/>
        <v>-0.14455039982187801</v>
      </c>
      <c r="C108" s="6">
        <f t="shared" si="7"/>
        <v>-0.14455039982187845</v>
      </c>
      <c r="D108" s="6">
        <f t="shared" si="7"/>
        <v>-0.14455039982187834</v>
      </c>
      <c r="E108" s="6">
        <f t="shared" si="7"/>
        <v>-0.14455039982187856</v>
      </c>
      <c r="F108" s="6">
        <f t="shared" si="7"/>
        <v>-0.14455039982187845</v>
      </c>
      <c r="G108" s="6">
        <f t="shared" si="7"/>
        <v>-0.14455039982187856</v>
      </c>
      <c r="H108" s="6">
        <f t="shared" si="7"/>
        <v>-0.14455039982187856</v>
      </c>
      <c r="I108" s="6">
        <f t="shared" si="7"/>
        <v>-0.14455039982187834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0.14357116718196128</v>
      </c>
      <c r="X108" s="6">
        <f t="shared" si="7"/>
        <v>0.91556173401475438</v>
      </c>
      <c r="Y108" s="6">
        <f t="shared" si="7"/>
        <v>6.9877714000499136E-3</v>
      </c>
    </row>
    <row r="109" spans="1:25" x14ac:dyDescent="0.25">
      <c r="A109" s="3" t="s">
        <v>42</v>
      </c>
      <c r="B109" s="6">
        <f t="shared" si="7"/>
        <v>-0.14455039982187823</v>
      </c>
      <c r="C109" s="6">
        <f t="shared" si="7"/>
        <v>-0.14455039982187801</v>
      </c>
      <c r="D109" s="6">
        <f t="shared" si="7"/>
        <v>-0.14455039982187823</v>
      </c>
      <c r="E109" s="6">
        <f t="shared" si="7"/>
        <v>-0.14455039982187823</v>
      </c>
      <c r="F109" s="6">
        <f t="shared" si="7"/>
        <v>-0.14455039982187867</v>
      </c>
      <c r="G109" s="6">
        <f t="shared" si="7"/>
        <v>-0.14455039982187845</v>
      </c>
      <c r="H109" s="6">
        <f t="shared" si="7"/>
        <v>-0.14455039982187867</v>
      </c>
      <c r="I109" s="6">
        <f t="shared" si="7"/>
        <v>-0.14455039982187823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0.14357116718196106</v>
      </c>
      <c r="X109" s="6">
        <f t="shared" si="7"/>
        <v>0.98842412362134069</v>
      </c>
      <c r="Y109" s="6">
        <f t="shared" si="7"/>
        <v>-4.8611111111110938E-3</v>
      </c>
    </row>
    <row r="110" spans="1:25" x14ac:dyDescent="0.25">
      <c r="A110" s="3" t="s">
        <v>43</v>
      </c>
      <c r="B110" s="6">
        <f t="shared" si="7"/>
        <v>-0.14455039982187823</v>
      </c>
      <c r="C110" s="6">
        <f t="shared" si="7"/>
        <v>-0.14455039982187845</v>
      </c>
      <c r="D110" s="6">
        <f t="shared" si="7"/>
        <v>-0.14455039982187845</v>
      </c>
      <c r="E110" s="6">
        <f t="shared" si="7"/>
        <v>-0.14455039982187834</v>
      </c>
      <c r="F110" s="6">
        <f t="shared" si="7"/>
        <v>-0.14455039982187867</v>
      </c>
      <c r="G110" s="6">
        <f t="shared" si="7"/>
        <v>-0.14455039982187823</v>
      </c>
      <c r="H110" s="6">
        <f t="shared" si="7"/>
        <v>-0.14455039982187856</v>
      </c>
      <c r="I110" s="6">
        <f t="shared" si="7"/>
        <v>-0.14455039982187867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0.14357116718196128</v>
      </c>
      <c r="X110" s="6">
        <f t="shared" si="7"/>
        <v>-0.75959732009988556</v>
      </c>
      <c r="Y110" s="6">
        <f t="shared" si="7"/>
        <v>4.8612417321414192E-3</v>
      </c>
    </row>
    <row r="112" spans="1:25" ht="30" x14ac:dyDescent="0.25">
      <c r="A112" s="7" t="s">
        <v>63</v>
      </c>
    </row>
    <row r="113" spans="1:1" ht="30" x14ac:dyDescent="0.25">
      <c r="A113" s="7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13"/>
  <sheetViews>
    <sheetView showGridLines="0" zoomScaleNormal="100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50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124940404.40750828</v>
      </c>
      <c r="C4" s="4">
        <v>124567528.01394445</v>
      </c>
      <c r="D4" s="5">
        <f t="shared" ref="D4:D22" si="0">C4-B4</f>
        <v>-372876.39356383681</v>
      </c>
      <c r="E4" s="6">
        <f t="shared" ref="E4:E22" si="1">IF(B4,C4/B4-1,0)</f>
        <v>-2.9844340214207898E-3</v>
      </c>
    </row>
    <row r="5" spans="1:5" x14ac:dyDescent="0.25">
      <c r="A5" s="3" t="s">
        <v>31</v>
      </c>
      <c r="B5" s="4">
        <v>8380387.683840164</v>
      </c>
      <c r="C5" s="4">
        <v>8370800.2107614297</v>
      </c>
      <c r="D5" s="5">
        <f t="shared" si="0"/>
        <v>-9587.4730787342414</v>
      </c>
      <c r="E5" s="6">
        <f t="shared" si="1"/>
        <v>-1.1440369396300554E-3</v>
      </c>
    </row>
    <row r="6" spans="1:5" x14ac:dyDescent="0.25">
      <c r="A6" s="3" t="s">
        <v>32</v>
      </c>
      <c r="B6" s="4">
        <v>300072.66900877032</v>
      </c>
      <c r="C6" s="4">
        <v>283401.96517494973</v>
      </c>
      <c r="D6" s="5">
        <f t="shared" si="0"/>
        <v>-16670.703833820589</v>
      </c>
      <c r="E6" s="6">
        <f t="shared" si="1"/>
        <v>-5.555555555555558E-2</v>
      </c>
    </row>
    <row r="7" spans="1:5" x14ac:dyDescent="0.25">
      <c r="A7" s="3" t="s">
        <v>33</v>
      </c>
      <c r="B7" s="4">
        <v>20121749.280972056</v>
      </c>
      <c r="C7" s="4">
        <v>20065229.848529782</v>
      </c>
      <c r="D7" s="5">
        <f t="shared" si="0"/>
        <v>-56519.432442273945</v>
      </c>
      <c r="E7" s="6">
        <f t="shared" si="1"/>
        <v>-2.8088727104715883E-3</v>
      </c>
    </row>
    <row r="8" spans="1:5" x14ac:dyDescent="0.25">
      <c r="A8" s="3" t="s">
        <v>34</v>
      </c>
      <c r="B8" s="4">
        <v>6910915.3478476666</v>
      </c>
      <c r="C8" s="4">
        <v>6875539.315492603</v>
      </c>
      <c r="D8" s="5">
        <f t="shared" si="0"/>
        <v>-35376.032355063595</v>
      </c>
      <c r="E8" s="6">
        <f t="shared" si="1"/>
        <v>-5.1188635042507258E-3</v>
      </c>
    </row>
    <row r="9" spans="1:5" x14ac:dyDescent="0.25">
      <c r="A9" s="3" t="s">
        <v>35</v>
      </c>
      <c r="B9" s="4">
        <v>29140.321842877227</v>
      </c>
      <c r="C9" s="4">
        <v>28299.000214867647</v>
      </c>
      <c r="D9" s="5">
        <f t="shared" si="0"/>
        <v>-841.32162800958031</v>
      </c>
      <c r="E9" s="6">
        <f t="shared" si="1"/>
        <v>-2.8871391076115582E-2</v>
      </c>
    </row>
    <row r="10" spans="1:5" x14ac:dyDescent="0.25">
      <c r="A10" s="3" t="s">
        <v>36</v>
      </c>
      <c r="B10" s="4">
        <v>21771280.146029245</v>
      </c>
      <c r="C10" s="4">
        <v>21686368.196851175</v>
      </c>
      <c r="D10" s="5">
        <f t="shared" si="0"/>
        <v>-84911.94917806983</v>
      </c>
      <c r="E10" s="6">
        <f t="shared" si="1"/>
        <v>-3.9001817352277701E-3</v>
      </c>
    </row>
    <row r="11" spans="1:5" x14ac:dyDescent="0.25">
      <c r="A11" s="3" t="s">
        <v>37</v>
      </c>
      <c r="B11" s="4">
        <v>708946.77582008345</v>
      </c>
      <c r="C11" s="4">
        <v>708161.45022102259</v>
      </c>
      <c r="D11" s="5">
        <f t="shared" si="0"/>
        <v>-785.32559906085953</v>
      </c>
      <c r="E11" s="6">
        <f t="shared" si="1"/>
        <v>-1.107735623950612E-3</v>
      </c>
    </row>
    <row r="12" spans="1:5" x14ac:dyDescent="0.25">
      <c r="A12" s="3" t="s">
        <v>38</v>
      </c>
      <c r="B12" s="4">
        <v>108154.78185378753</v>
      </c>
      <c r="C12" s="4">
        <v>110472.45555308662</v>
      </c>
      <c r="D12" s="5">
        <f t="shared" si="0"/>
        <v>2317.6736992990918</v>
      </c>
      <c r="E12" s="6">
        <f t="shared" si="1"/>
        <v>2.1429230031015267E-2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37214409.245456547</v>
      </c>
      <c r="C15" s="4">
        <v>36996779.397725344</v>
      </c>
      <c r="D15" s="5">
        <f t="shared" si="0"/>
        <v>-217629.84773120284</v>
      </c>
      <c r="E15" s="6">
        <f t="shared" si="1"/>
        <v>-5.8479995287785691E-3</v>
      </c>
    </row>
    <row r="16" spans="1:5" x14ac:dyDescent="0.25">
      <c r="A16" s="3" t="s">
        <v>47</v>
      </c>
      <c r="B16" s="4">
        <v>4235723.5692733778</v>
      </c>
      <c r="C16" s="4">
        <v>4223657.6763970396</v>
      </c>
      <c r="D16" s="5">
        <f t="shared" si="0"/>
        <v>-12065.892876338214</v>
      </c>
      <c r="E16" s="6">
        <f t="shared" si="1"/>
        <v>-2.8486025301240891E-3</v>
      </c>
    </row>
    <row r="17" spans="1:25" x14ac:dyDescent="0.25">
      <c r="A17" s="3" t="s">
        <v>48</v>
      </c>
      <c r="B17" s="4">
        <v>33832804.828136541</v>
      </c>
      <c r="C17" s="4">
        <v>34179655.910411246</v>
      </c>
      <c r="D17" s="5">
        <f t="shared" si="0"/>
        <v>346851.08227470517</v>
      </c>
      <c r="E17" s="6">
        <f t="shared" si="1"/>
        <v>1.0251916269923056E-2</v>
      </c>
    </row>
    <row r="18" spans="1:25" x14ac:dyDescent="0.25">
      <c r="A18" s="3" t="s">
        <v>39</v>
      </c>
      <c r="B18" s="4">
        <v>442166.53490606992</v>
      </c>
      <c r="C18" s="4">
        <v>440499.24027972727</v>
      </c>
      <c r="D18" s="5">
        <f t="shared" si="0"/>
        <v>-1667.2946263426566</v>
      </c>
      <c r="E18" s="6">
        <f t="shared" si="1"/>
        <v>-3.7707390648566985E-3</v>
      </c>
    </row>
    <row r="19" spans="1:25" x14ac:dyDescent="0.25">
      <c r="A19" s="3" t="s">
        <v>40</v>
      </c>
      <c r="B19" s="4">
        <v>3559807.4746145611</v>
      </c>
      <c r="C19" s="4">
        <v>3650362.2153481138</v>
      </c>
      <c r="D19" s="5">
        <f t="shared" si="0"/>
        <v>90554.740733552724</v>
      </c>
      <c r="E19" s="6">
        <f t="shared" si="1"/>
        <v>2.5438100621820059E-2</v>
      </c>
    </row>
    <row r="20" spans="1:25" x14ac:dyDescent="0.25">
      <c r="A20" s="3" t="s">
        <v>41</v>
      </c>
      <c r="B20" s="4">
        <v>19952.026326484</v>
      </c>
      <c r="C20" s="4">
        <v>20542.506856395521</v>
      </c>
      <c r="D20" s="5">
        <f t="shared" si="0"/>
        <v>590.48052991152144</v>
      </c>
      <c r="E20" s="6">
        <f t="shared" si="1"/>
        <v>2.9595015576324046E-2</v>
      </c>
    </row>
    <row r="21" spans="1:25" x14ac:dyDescent="0.25">
      <c r="A21" s="3" t="s">
        <v>42</v>
      </c>
      <c r="B21" s="4">
        <v>18507.78944733656</v>
      </c>
      <c r="C21" s="4">
        <v>17732.121858413091</v>
      </c>
      <c r="D21" s="5">
        <f t="shared" si="0"/>
        <v>-775.66758892346843</v>
      </c>
      <c r="E21" s="6">
        <f t="shared" si="1"/>
        <v>-4.1910331384015898E-2</v>
      </c>
    </row>
    <row r="22" spans="1:25" x14ac:dyDescent="0.25">
      <c r="A22" s="3" t="s">
        <v>43</v>
      </c>
      <c r="B22" s="4">
        <v>493670.08976631466</v>
      </c>
      <c r="C22" s="4">
        <v>507024.99263581447</v>
      </c>
      <c r="D22" s="5">
        <f t="shared" si="0"/>
        <v>13354.902869499812</v>
      </c>
      <c r="E22" s="6">
        <f t="shared" si="1"/>
        <v>2.7052282782255466E-2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6485605.5582276415</v>
      </c>
      <c r="C26" s="4">
        <v>2599476.3623644351</v>
      </c>
      <c r="D26" s="4">
        <v>13394918.725160303</v>
      </c>
      <c r="E26" s="4">
        <v>3278849.5217647851</v>
      </c>
      <c r="F26" s="4">
        <v>0</v>
      </c>
      <c r="G26" s="4">
        <v>9948193.2948108613</v>
      </c>
      <c r="H26" s="4">
        <v>1590693.8159182221</v>
      </c>
      <c r="I26" s="4">
        <v>654368.27255932195</v>
      </c>
      <c r="J26" s="4">
        <v>0</v>
      </c>
      <c r="K26" s="4">
        <v>0</v>
      </c>
      <c r="L26" s="4">
        <v>4378904.4532658337</v>
      </c>
      <c r="M26" s="4">
        <v>2053851.9513936494</v>
      </c>
      <c r="N26" s="4">
        <v>824023.16797408252</v>
      </c>
      <c r="O26" s="4">
        <v>4373210.6471030908</v>
      </c>
      <c r="P26" s="4">
        <v>1196427.7549078451</v>
      </c>
      <c r="Q26" s="4">
        <v>0</v>
      </c>
      <c r="R26" s="4">
        <v>6269379.9251505882</v>
      </c>
      <c r="S26" s="4">
        <v>3031535.0626651179</v>
      </c>
      <c r="T26" s="4">
        <v>3569261.2049933509</v>
      </c>
      <c r="U26" s="4">
        <v>22126059.382890902</v>
      </c>
      <c r="V26" s="4">
        <v>0</v>
      </c>
      <c r="W26" s="4">
        <v>39144250.597503737</v>
      </c>
      <c r="X26" s="4">
        <v>21394.708854509096</v>
      </c>
      <c r="Y26" s="4">
        <v>124940404.40750828</v>
      </c>
    </row>
    <row r="27" spans="1:25" x14ac:dyDescent="0.25">
      <c r="A27" s="3" t="s">
        <v>31</v>
      </c>
      <c r="B27" s="4">
        <v>416632.19962377043</v>
      </c>
      <c r="C27" s="4">
        <v>166989.11844060043</v>
      </c>
      <c r="D27" s="4">
        <v>894162.97691987548</v>
      </c>
      <c r="E27" s="4">
        <v>218875.97150899659</v>
      </c>
      <c r="F27" s="4">
        <v>0</v>
      </c>
      <c r="G27" s="4">
        <v>664080.6349017974</v>
      </c>
      <c r="H27" s="4">
        <v>106185.00544820982</v>
      </c>
      <c r="I27" s="4">
        <v>43677.059141636797</v>
      </c>
      <c r="J27" s="4">
        <v>0</v>
      </c>
      <c r="K27" s="4">
        <v>0</v>
      </c>
      <c r="L27" s="4">
        <v>299353.05494430708</v>
      </c>
      <c r="M27" s="4">
        <v>131938.46719912949</v>
      </c>
      <c r="N27" s="4">
        <v>52934.854260210232</v>
      </c>
      <c r="O27" s="4">
        <v>291928.83743044868</v>
      </c>
      <c r="P27" s="4">
        <v>79866.210833254561</v>
      </c>
      <c r="Q27" s="4">
        <v>0</v>
      </c>
      <c r="R27" s="4">
        <v>418505.51931939926</v>
      </c>
      <c r="S27" s="4">
        <v>202366.76846556863</v>
      </c>
      <c r="T27" s="4">
        <v>238237.15066856597</v>
      </c>
      <c r="U27" s="4">
        <v>1476846.0586546613</v>
      </c>
      <c r="V27" s="4">
        <v>0</v>
      </c>
      <c r="W27" s="4">
        <v>2676000.6126940926</v>
      </c>
      <c r="X27" s="4">
        <v>1807.1833856375731</v>
      </c>
      <c r="Y27" s="4">
        <v>8380387.683840164</v>
      </c>
    </row>
    <row r="28" spans="1:25" x14ac:dyDescent="0.25">
      <c r="A28" s="3" t="s">
        <v>32</v>
      </c>
      <c r="B28" s="4">
        <v>29580.356745168796</v>
      </c>
      <c r="C28" s="4">
        <v>11856.015210765729</v>
      </c>
      <c r="D28" s="4">
        <v>54525.077500987638</v>
      </c>
      <c r="E28" s="4">
        <v>13346.816651637555</v>
      </c>
      <c r="F28" s="4">
        <v>0</v>
      </c>
      <c r="G28" s="4">
        <v>40494.908668277611</v>
      </c>
      <c r="H28" s="4">
        <v>6475.0451550235066</v>
      </c>
      <c r="I28" s="4">
        <v>0</v>
      </c>
      <c r="J28" s="4">
        <v>0</v>
      </c>
      <c r="K28" s="4">
        <v>0</v>
      </c>
      <c r="L28" s="4">
        <v>7028.6471778754194</v>
      </c>
      <c r="M28" s="4">
        <v>9367.4635126265275</v>
      </c>
      <c r="N28" s="4">
        <v>3758.3073864298608</v>
      </c>
      <c r="O28" s="4">
        <v>17801.500281860554</v>
      </c>
      <c r="P28" s="4">
        <v>4870.1539292021507</v>
      </c>
      <c r="Q28" s="4">
        <v>0</v>
      </c>
      <c r="R28" s="4">
        <v>25520.007498058272</v>
      </c>
      <c r="S28" s="4">
        <v>12340.103559441264</v>
      </c>
      <c r="T28" s="4">
        <v>0</v>
      </c>
      <c r="U28" s="4">
        <v>0</v>
      </c>
      <c r="V28" s="4">
        <v>0</v>
      </c>
      <c r="W28" s="4">
        <v>62831.04128636494</v>
      </c>
      <c r="X28" s="4">
        <v>277.22444505050839</v>
      </c>
      <c r="Y28" s="4">
        <v>300072.66900877032</v>
      </c>
    </row>
    <row r="29" spans="1:25" x14ac:dyDescent="0.25">
      <c r="A29" s="3" t="s">
        <v>33</v>
      </c>
      <c r="B29" s="4">
        <v>1237588.3681394442</v>
      </c>
      <c r="C29" s="4">
        <v>496034.12980218453</v>
      </c>
      <c r="D29" s="4">
        <v>2556028.9563711639</v>
      </c>
      <c r="E29" s="4">
        <v>625672.65193423082</v>
      </c>
      <c r="F29" s="4">
        <v>0</v>
      </c>
      <c r="G29" s="4">
        <v>1898322.0911487625</v>
      </c>
      <c r="H29" s="4">
        <v>303537.44861254172</v>
      </c>
      <c r="I29" s="4">
        <v>35537.628426891431</v>
      </c>
      <c r="J29" s="4">
        <v>0</v>
      </c>
      <c r="K29" s="4">
        <v>0</v>
      </c>
      <c r="L29" s="4">
        <v>835586.00163108995</v>
      </c>
      <c r="M29" s="4">
        <v>391917.64933973225</v>
      </c>
      <c r="N29" s="4">
        <v>157240.75086071476</v>
      </c>
      <c r="O29" s="4">
        <v>834499.50504812784</v>
      </c>
      <c r="P29" s="4">
        <v>228303.28787336458</v>
      </c>
      <c r="Q29" s="4">
        <v>0</v>
      </c>
      <c r="R29" s="4">
        <v>1196328.0222878109</v>
      </c>
      <c r="S29" s="4">
        <v>578479.91177966504</v>
      </c>
      <c r="T29" s="4">
        <v>193840.50813691228</v>
      </c>
      <c r="U29" s="4">
        <v>1081388.9723227655</v>
      </c>
      <c r="V29" s="4">
        <v>0</v>
      </c>
      <c r="W29" s="4">
        <v>7469536.7740255864</v>
      </c>
      <c r="X29" s="4">
        <v>1906.6232310680743</v>
      </c>
      <c r="Y29" s="4">
        <v>20121749.280972056</v>
      </c>
    </row>
    <row r="30" spans="1:25" x14ac:dyDescent="0.25">
      <c r="A30" s="3" t="s">
        <v>34</v>
      </c>
      <c r="B30" s="4">
        <v>451431.8016518848</v>
      </c>
      <c r="C30" s="4">
        <v>180937.04390100931</v>
      </c>
      <c r="D30" s="4">
        <v>911340.14950424724</v>
      </c>
      <c r="E30" s="4">
        <v>223080.65279666628</v>
      </c>
      <c r="F30" s="4">
        <v>0</v>
      </c>
      <c r="G30" s="4">
        <v>676837.84803864756</v>
      </c>
      <c r="H30" s="4">
        <v>108224.85524241551</v>
      </c>
      <c r="I30" s="4">
        <v>8183.6828645596715</v>
      </c>
      <c r="J30" s="4">
        <v>0</v>
      </c>
      <c r="K30" s="4">
        <v>0</v>
      </c>
      <c r="L30" s="4">
        <v>286258.06051745196</v>
      </c>
      <c r="M30" s="4">
        <v>142958.75356891865</v>
      </c>
      <c r="N30" s="4">
        <v>57356.288473252389</v>
      </c>
      <c r="O30" s="4">
        <v>297536.88892926078</v>
      </c>
      <c r="P30" s="4">
        <v>81400.467699791727</v>
      </c>
      <c r="Q30" s="4">
        <v>0</v>
      </c>
      <c r="R30" s="4">
        <v>426545.15159943898</v>
      </c>
      <c r="S30" s="4">
        <v>206254.3023905906</v>
      </c>
      <c r="T30" s="4">
        <v>44638.016522712263</v>
      </c>
      <c r="U30" s="4">
        <v>249024.61966271733</v>
      </c>
      <c r="V30" s="4">
        <v>0</v>
      </c>
      <c r="W30" s="4">
        <v>2558940.798101556</v>
      </c>
      <c r="X30" s="4">
        <v>-34.033617453538426</v>
      </c>
      <c r="Y30" s="4">
        <v>6910915.3478476666</v>
      </c>
    </row>
    <row r="31" spans="1:25" x14ac:dyDescent="0.25">
      <c r="A31" s="3" t="s">
        <v>35</v>
      </c>
      <c r="B31" s="4">
        <v>2274.3744973364855</v>
      </c>
      <c r="C31" s="4">
        <v>911.58530871346204</v>
      </c>
      <c r="D31" s="4">
        <v>4668.5469157940488</v>
      </c>
      <c r="E31" s="4">
        <v>1142.78131403926</v>
      </c>
      <c r="F31" s="4">
        <v>0</v>
      </c>
      <c r="G31" s="4">
        <v>3467.2556121579964</v>
      </c>
      <c r="H31" s="4">
        <v>554.40640295402852</v>
      </c>
      <c r="I31" s="4">
        <v>0</v>
      </c>
      <c r="J31" s="4">
        <v>0</v>
      </c>
      <c r="K31" s="4">
        <v>0</v>
      </c>
      <c r="L31" s="4">
        <v>998.14783765229083</v>
      </c>
      <c r="M31" s="4">
        <v>720.24554339857605</v>
      </c>
      <c r="N31" s="4">
        <v>288.96874187440238</v>
      </c>
      <c r="O31" s="4">
        <v>1524.2002954673765</v>
      </c>
      <c r="P31" s="4">
        <v>416.99238492979919</v>
      </c>
      <c r="Q31" s="4">
        <v>0</v>
      </c>
      <c r="R31" s="4">
        <v>2185.0744236712526</v>
      </c>
      <c r="S31" s="4">
        <v>1056.5845121809343</v>
      </c>
      <c r="T31" s="4">
        <v>0</v>
      </c>
      <c r="U31" s="4">
        <v>0</v>
      </c>
      <c r="V31" s="4">
        <v>0</v>
      </c>
      <c r="W31" s="4">
        <v>8922.7224543064931</v>
      </c>
      <c r="X31" s="4">
        <v>8.435598400825242</v>
      </c>
      <c r="Y31" s="4">
        <v>29140.321842877227</v>
      </c>
    </row>
    <row r="32" spans="1:25" x14ac:dyDescent="0.25">
      <c r="A32" s="3" t="s">
        <v>36</v>
      </c>
      <c r="B32" s="4">
        <v>1366217.965468795</v>
      </c>
      <c r="C32" s="4">
        <v>547589.7778841008</v>
      </c>
      <c r="D32" s="4">
        <v>2764006.1035976983</v>
      </c>
      <c r="E32" s="4">
        <v>676581.93953153701</v>
      </c>
      <c r="F32" s="4">
        <v>0</v>
      </c>
      <c r="G32" s="4">
        <v>2052783.4136819565</v>
      </c>
      <c r="H32" s="4">
        <v>328235.46796850482</v>
      </c>
      <c r="I32" s="4">
        <v>94702.688016021479</v>
      </c>
      <c r="J32" s="4">
        <v>0</v>
      </c>
      <c r="K32" s="4">
        <v>0</v>
      </c>
      <c r="L32" s="4">
        <v>895505.04963086976</v>
      </c>
      <c r="M32" s="4">
        <v>432651.87949141348</v>
      </c>
      <c r="N32" s="4">
        <v>173583.67633389577</v>
      </c>
      <c r="O32" s="4">
        <v>902400.46758975228</v>
      </c>
      <c r="P32" s="4">
        <v>246879.7075168069</v>
      </c>
      <c r="Q32" s="4">
        <v>0</v>
      </c>
      <c r="R32" s="4">
        <v>1293669.9904225608</v>
      </c>
      <c r="S32" s="4">
        <v>625549.25404196826</v>
      </c>
      <c r="T32" s="4">
        <v>516557.18120644509</v>
      </c>
      <c r="U32" s="4">
        <v>845275.00590046321</v>
      </c>
      <c r="V32" s="4">
        <v>0</v>
      </c>
      <c r="W32" s="4">
        <v>8005169.888540782</v>
      </c>
      <c r="X32" s="4">
        <v>3920.6892056792476</v>
      </c>
      <c r="Y32" s="4">
        <v>21771280.146029245</v>
      </c>
    </row>
    <row r="33" spans="1:25" x14ac:dyDescent="0.25">
      <c r="A33" s="3" t="s">
        <v>37</v>
      </c>
      <c r="B33" s="4">
        <v>45201.283416596263</v>
      </c>
      <c r="C33" s="4">
        <v>18116.9925822759</v>
      </c>
      <c r="D33" s="4">
        <v>91798.755039341224</v>
      </c>
      <c r="E33" s="4">
        <v>22470.782409002237</v>
      </c>
      <c r="F33" s="4">
        <v>0</v>
      </c>
      <c r="G33" s="4">
        <v>68177.476705326611</v>
      </c>
      <c r="H33" s="4">
        <v>4811.5742651578612</v>
      </c>
      <c r="I33" s="4">
        <v>0</v>
      </c>
      <c r="J33" s="4">
        <v>0</v>
      </c>
      <c r="K33" s="4">
        <v>0</v>
      </c>
      <c r="L33" s="4">
        <v>29959.890500744128</v>
      </c>
      <c r="M33" s="4">
        <v>14314.275408392808</v>
      </c>
      <c r="N33" s="4">
        <v>5743.0111071411939</v>
      </c>
      <c r="O33" s="4">
        <v>29970.715102196427</v>
      </c>
      <c r="P33" s="4">
        <v>8199.4210378264124</v>
      </c>
      <c r="Q33" s="4">
        <v>0</v>
      </c>
      <c r="R33" s="4">
        <v>42965.641211128372</v>
      </c>
      <c r="S33" s="4">
        <v>9169.870370699362</v>
      </c>
      <c r="T33" s="4">
        <v>0</v>
      </c>
      <c r="U33" s="4">
        <v>50235.577757505373</v>
      </c>
      <c r="V33" s="4">
        <v>0</v>
      </c>
      <c r="W33" s="4">
        <v>267819.83351115254</v>
      </c>
      <c r="X33" s="4">
        <v>-8.3246044033411852</v>
      </c>
      <c r="Y33" s="4">
        <v>708946.77582008345</v>
      </c>
    </row>
    <row r="34" spans="1:25" x14ac:dyDescent="0.25">
      <c r="A34" s="3" t="s">
        <v>38</v>
      </c>
      <c r="B34" s="4">
        <v>7632.0621894824544</v>
      </c>
      <c r="C34" s="4">
        <v>2991.4103124395456</v>
      </c>
      <c r="D34" s="4">
        <v>13713.576683153844</v>
      </c>
      <c r="E34" s="4">
        <v>1869.9059847122385</v>
      </c>
      <c r="F34" s="4">
        <v>0</v>
      </c>
      <c r="G34" s="4">
        <v>1999.5436274599067</v>
      </c>
      <c r="H34" s="4">
        <v>0</v>
      </c>
      <c r="I34" s="4">
        <v>0</v>
      </c>
      <c r="J34" s="4">
        <v>0</v>
      </c>
      <c r="K34" s="4">
        <v>0</v>
      </c>
      <c r="L34" s="4">
        <v>5123.8938968988032</v>
      </c>
      <c r="M34" s="4">
        <v>2421.7585027968762</v>
      </c>
      <c r="N34" s="4">
        <v>971.6304586553772</v>
      </c>
      <c r="O34" s="4">
        <v>4751.8645504360084</v>
      </c>
      <c r="P34" s="4">
        <v>940.48791018713735</v>
      </c>
      <c r="Q34" s="4">
        <v>0</v>
      </c>
      <c r="R34" s="4">
        <v>3677.786619367816</v>
      </c>
      <c r="S34" s="4">
        <v>0</v>
      </c>
      <c r="T34" s="4">
        <v>0</v>
      </c>
      <c r="U34" s="4">
        <v>0</v>
      </c>
      <c r="V34" s="4">
        <v>16257.312631488358</v>
      </c>
      <c r="W34" s="4">
        <v>45803.919422274397</v>
      </c>
      <c r="X34" s="4">
        <v>-0.37093556523014737</v>
      </c>
      <c r="Y34" s="4">
        <v>108154.78185378753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2273533.1832579947</v>
      </c>
      <c r="C37" s="4">
        <v>916812.36470172054</v>
      </c>
      <c r="D37" s="4">
        <v>4627055.5430305675</v>
      </c>
      <c r="E37" s="4">
        <v>1134995.4367469777</v>
      </c>
      <c r="F37" s="4">
        <v>0</v>
      </c>
      <c r="G37" s="4">
        <v>3571347.1290442599</v>
      </c>
      <c r="H37" s="4">
        <v>652735.29772311274</v>
      </c>
      <c r="I37" s="4">
        <v>397957.64730815176</v>
      </c>
      <c r="J37" s="4">
        <v>0</v>
      </c>
      <c r="K37" s="4">
        <v>0</v>
      </c>
      <c r="L37" s="4">
        <v>1488630.8657727451</v>
      </c>
      <c r="M37" s="4">
        <v>719979.11730369087</v>
      </c>
      <c r="N37" s="4">
        <v>290625.6968277088</v>
      </c>
      <c r="O37" s="4">
        <v>1510654.0756764824</v>
      </c>
      <c r="P37" s="4">
        <v>414151.37632999627</v>
      </c>
      <c r="Q37" s="4">
        <v>0</v>
      </c>
      <c r="R37" s="4">
        <v>2250673.1959312987</v>
      </c>
      <c r="S37" s="4">
        <v>1243979.1504089818</v>
      </c>
      <c r="T37" s="4">
        <v>2170665.7418031292</v>
      </c>
      <c r="U37" s="4">
        <v>246269.93987691737</v>
      </c>
      <c r="V37" s="4">
        <v>0</v>
      </c>
      <c r="W37" s="4">
        <v>13307287.308707524</v>
      </c>
      <c r="X37" s="4">
        <v>-2943.8249947117938</v>
      </c>
      <c r="Y37" s="4">
        <v>37214409.245456547</v>
      </c>
    </row>
    <row r="38" spans="1:25" x14ac:dyDescent="0.25">
      <c r="A38" s="3" t="s">
        <v>47</v>
      </c>
      <c r="B38" s="4">
        <v>282080.10303494683</v>
      </c>
      <c r="C38" s="4">
        <v>113612.79400522857</v>
      </c>
      <c r="D38" s="4">
        <v>577398.28622295149</v>
      </c>
      <c r="E38" s="4">
        <v>141572.96867429229</v>
      </c>
      <c r="F38" s="4">
        <v>0</v>
      </c>
      <c r="G38" s="4">
        <v>414141.74275577749</v>
      </c>
      <c r="H38" s="4">
        <v>66220.336657394539</v>
      </c>
      <c r="I38" s="4">
        <v>0</v>
      </c>
      <c r="J38" s="4">
        <v>0</v>
      </c>
      <c r="K38" s="4">
        <v>0</v>
      </c>
      <c r="L38" s="4">
        <v>186082.79240904225</v>
      </c>
      <c r="M38" s="4">
        <v>89328.708763776522</v>
      </c>
      <c r="N38" s="4">
        <v>36014.781974559162</v>
      </c>
      <c r="O38" s="4">
        <v>188510.61247473676</v>
      </c>
      <c r="P38" s="4">
        <v>51658.921198510914</v>
      </c>
      <c r="Q38" s="4">
        <v>0</v>
      </c>
      <c r="R38" s="4">
        <v>260993.31318323704</v>
      </c>
      <c r="S38" s="4">
        <v>126202.33411952887</v>
      </c>
      <c r="T38" s="4">
        <v>0</v>
      </c>
      <c r="U38" s="4">
        <v>38179.03909570408</v>
      </c>
      <c r="V38" s="4">
        <v>0</v>
      </c>
      <c r="W38" s="4">
        <v>1663446.0823894613</v>
      </c>
      <c r="X38" s="4">
        <v>280.75231422906802</v>
      </c>
      <c r="Y38" s="4">
        <v>4235723.5692733778</v>
      </c>
    </row>
    <row r="39" spans="1:25" x14ac:dyDescent="0.25">
      <c r="A39" s="3" t="s">
        <v>48</v>
      </c>
      <c r="B39" s="4">
        <v>2449401.6152495937</v>
      </c>
      <c r="C39" s="4">
        <v>967718.38738296553</v>
      </c>
      <c r="D39" s="4">
        <v>5162282.6768379342</v>
      </c>
      <c r="E39" s="4">
        <v>1280699.8926631906</v>
      </c>
      <c r="F39" s="4">
        <v>0</v>
      </c>
      <c r="G39" s="4">
        <v>1369488.8031803141</v>
      </c>
      <c r="H39" s="4">
        <v>0</v>
      </c>
      <c r="I39" s="4">
        <v>0</v>
      </c>
      <c r="J39" s="4">
        <v>0</v>
      </c>
      <c r="K39" s="4">
        <v>0</v>
      </c>
      <c r="L39" s="4">
        <v>1627122.7806410291</v>
      </c>
      <c r="M39" s="4">
        <v>777228.88535547419</v>
      </c>
      <c r="N39" s="4">
        <v>314321.52810068749</v>
      </c>
      <c r="O39" s="4">
        <v>1788772.4419501752</v>
      </c>
      <c r="P39" s="4">
        <v>644140.81535390904</v>
      </c>
      <c r="Q39" s="4">
        <v>0</v>
      </c>
      <c r="R39" s="4">
        <v>2518918.5804907349</v>
      </c>
      <c r="S39" s="4">
        <v>0</v>
      </c>
      <c r="T39" s="4">
        <v>0</v>
      </c>
      <c r="U39" s="4">
        <v>0</v>
      </c>
      <c r="V39" s="4">
        <v>369361.70429031522</v>
      </c>
      <c r="W39" s="4">
        <v>14545305.237436043</v>
      </c>
      <c r="X39" s="4">
        <v>18041.479204173862</v>
      </c>
      <c r="Y39" s="4">
        <v>33832804.828136541</v>
      </c>
    </row>
    <row r="40" spans="1:25" x14ac:dyDescent="0.25">
      <c r="A40" s="3" t="s">
        <v>39</v>
      </c>
      <c r="B40" s="4">
        <v>27848.393321989483</v>
      </c>
      <c r="C40" s="4">
        <v>11161.832078810854</v>
      </c>
      <c r="D40" s="4">
        <v>57558.898140078352</v>
      </c>
      <c r="E40" s="4">
        <v>14089.444625401811</v>
      </c>
      <c r="F40" s="4">
        <v>0</v>
      </c>
      <c r="G40" s="4">
        <v>42748.079050175525</v>
      </c>
      <c r="H40" s="4">
        <v>6835.3220501824144</v>
      </c>
      <c r="I40" s="4">
        <v>2828.2519843308046</v>
      </c>
      <c r="J40" s="4">
        <v>0</v>
      </c>
      <c r="K40" s="4">
        <v>0</v>
      </c>
      <c r="L40" s="4">
        <v>18848.744645074246</v>
      </c>
      <c r="M40" s="4">
        <v>8818.9879039107618</v>
      </c>
      <c r="N40" s="4">
        <v>3538.2542280978787</v>
      </c>
      <c r="O40" s="4">
        <v>18791.990556008437</v>
      </c>
      <c r="P40" s="4">
        <v>5141.1333424032537</v>
      </c>
      <c r="Q40" s="4">
        <v>0</v>
      </c>
      <c r="R40" s="4">
        <v>26939.961930144254</v>
      </c>
      <c r="S40" s="4">
        <v>13026.717179870713</v>
      </c>
      <c r="T40" s="4">
        <v>15426.741345718683</v>
      </c>
      <c r="U40" s="4">
        <v>0</v>
      </c>
      <c r="V40" s="4">
        <v>0</v>
      </c>
      <c r="W40" s="4">
        <v>168494.19568514882</v>
      </c>
      <c r="X40" s="4">
        <v>69.586838723683258</v>
      </c>
      <c r="Y40" s="4">
        <v>442166.53490606992</v>
      </c>
    </row>
    <row r="41" spans="1:25" x14ac:dyDescent="0.25">
      <c r="A41" s="3" t="s">
        <v>40</v>
      </c>
      <c r="B41" s="4">
        <v>142841.22517010476</v>
      </c>
      <c r="C41" s="4">
        <v>57251.768561505582</v>
      </c>
      <c r="D41" s="4">
        <v>388209.71229571564</v>
      </c>
      <c r="E41" s="4">
        <v>95027.170796814171</v>
      </c>
      <c r="F41" s="4">
        <v>0</v>
      </c>
      <c r="G41" s="4">
        <v>288317.18475353986</v>
      </c>
      <c r="H41" s="4">
        <v>46101.27178063913</v>
      </c>
      <c r="I41" s="4">
        <v>19075.32848291863</v>
      </c>
      <c r="J41" s="4">
        <v>0</v>
      </c>
      <c r="K41" s="4">
        <v>0</v>
      </c>
      <c r="L41" s="4">
        <v>193660.71112018629</v>
      </c>
      <c r="M41" s="4">
        <v>45234.747383442722</v>
      </c>
      <c r="N41" s="4">
        <v>18148.571914406515</v>
      </c>
      <c r="O41" s="4">
        <v>126743.79605839183</v>
      </c>
      <c r="P41" s="4">
        <v>34674.706434982509</v>
      </c>
      <c r="Q41" s="4">
        <v>0</v>
      </c>
      <c r="R41" s="4">
        <v>181698.31612667139</v>
      </c>
      <c r="S41" s="4">
        <v>87859.536786962941</v>
      </c>
      <c r="T41" s="4">
        <v>104046.65504379859</v>
      </c>
      <c r="U41" s="4">
        <v>0</v>
      </c>
      <c r="V41" s="4">
        <v>0</v>
      </c>
      <c r="W41" s="4">
        <v>1731187.2154062602</v>
      </c>
      <c r="X41" s="4">
        <v>-270.4435017800069</v>
      </c>
      <c r="Y41" s="4">
        <v>3559807.4746145611</v>
      </c>
    </row>
    <row r="42" spans="1:25" x14ac:dyDescent="0.25">
      <c r="A42" s="3" t="s">
        <v>41</v>
      </c>
      <c r="B42" s="4">
        <v>762.35844177770207</v>
      </c>
      <c r="C42" s="4">
        <v>305.55862999347733</v>
      </c>
      <c r="D42" s="4">
        <v>2099.4225942739836</v>
      </c>
      <c r="E42" s="4">
        <v>513.90313823162489</v>
      </c>
      <c r="F42" s="4">
        <v>0</v>
      </c>
      <c r="G42" s="4">
        <v>1559.2078013956689</v>
      </c>
      <c r="H42" s="4">
        <v>249.31383356868051</v>
      </c>
      <c r="I42" s="4">
        <v>103.15861335208383</v>
      </c>
      <c r="J42" s="4">
        <v>0</v>
      </c>
      <c r="K42" s="4">
        <v>0</v>
      </c>
      <c r="L42" s="4">
        <v>1119.3228063792153</v>
      </c>
      <c r="M42" s="4">
        <v>241.42254092529839</v>
      </c>
      <c r="N42" s="4">
        <v>96.860811636703829</v>
      </c>
      <c r="O42" s="4">
        <v>685.42537886417063</v>
      </c>
      <c r="P42" s="4">
        <v>187.51942528415503</v>
      </c>
      <c r="Q42" s="4">
        <v>0</v>
      </c>
      <c r="R42" s="4">
        <v>982.61722500980466</v>
      </c>
      <c r="S42" s="4">
        <v>475.14086023816327</v>
      </c>
      <c r="T42" s="4">
        <v>562.68014822665873</v>
      </c>
      <c r="U42" s="4">
        <v>0</v>
      </c>
      <c r="V42" s="4">
        <v>0</v>
      </c>
      <c r="W42" s="4">
        <v>10005.939362237379</v>
      </c>
      <c r="X42" s="4">
        <v>2.1747150892286786</v>
      </c>
      <c r="Y42" s="4">
        <v>19952.026326484</v>
      </c>
    </row>
    <row r="43" spans="1:25" x14ac:dyDescent="0.25">
      <c r="A43" s="3" t="s">
        <v>42</v>
      </c>
      <c r="B43" s="4">
        <v>1727.4688213586728</v>
      </c>
      <c r="C43" s="4">
        <v>692.38166390596371</v>
      </c>
      <c r="D43" s="4">
        <v>2923.7883163673519</v>
      </c>
      <c r="E43" s="4">
        <v>715.69392241667617</v>
      </c>
      <c r="F43" s="4">
        <v>0</v>
      </c>
      <c r="G43" s="4">
        <v>2171.4511242011249</v>
      </c>
      <c r="H43" s="4">
        <v>347.21016896978892</v>
      </c>
      <c r="I43" s="4">
        <v>143.66519121691317</v>
      </c>
      <c r="J43" s="4">
        <v>0</v>
      </c>
      <c r="K43" s="4">
        <v>0</v>
      </c>
      <c r="L43" s="4">
        <v>501.44912340899828</v>
      </c>
      <c r="M43" s="4">
        <v>547.05226487575203</v>
      </c>
      <c r="N43" s="4">
        <v>219.48210047196099</v>
      </c>
      <c r="O43" s="4">
        <v>954.56661271084386</v>
      </c>
      <c r="P43" s="4">
        <v>261.15137859004187</v>
      </c>
      <c r="Q43" s="4">
        <v>0</v>
      </c>
      <c r="R43" s="4">
        <v>1368.4547216843193</v>
      </c>
      <c r="S43" s="4">
        <v>661.71112932767517</v>
      </c>
      <c r="T43" s="4">
        <v>783.62386292497661</v>
      </c>
      <c r="U43" s="4">
        <v>0</v>
      </c>
      <c r="V43" s="4">
        <v>0</v>
      </c>
      <c r="W43" s="4">
        <v>4482.5938446729524</v>
      </c>
      <c r="X43" s="4">
        <v>6.0452002325463443</v>
      </c>
      <c r="Y43" s="4">
        <v>18507.78944733656</v>
      </c>
    </row>
    <row r="44" spans="1:25" x14ac:dyDescent="0.25">
      <c r="A44" s="3" t="s">
        <v>43</v>
      </c>
      <c r="B44" s="4">
        <v>19432.856003269091</v>
      </c>
      <c r="C44" s="4">
        <v>7788.8254813224266</v>
      </c>
      <c r="D44" s="4">
        <v>53146.87162739117</v>
      </c>
      <c r="E44" s="4">
        <v>13009.455166864445</v>
      </c>
      <c r="F44" s="4">
        <v>0</v>
      </c>
      <c r="G44" s="4">
        <v>39471.337065351196</v>
      </c>
      <c r="H44" s="4">
        <v>6311.3783493359015</v>
      </c>
      <c r="I44" s="4">
        <v>2611.4597394712923</v>
      </c>
      <c r="J44" s="4">
        <v>0</v>
      </c>
      <c r="K44" s="4">
        <v>0</v>
      </c>
      <c r="L44" s="4">
        <v>27167.674983568395</v>
      </c>
      <c r="M44" s="4">
        <v>6153.9680242862405</v>
      </c>
      <c r="N44" s="4">
        <v>2469.0252009365122</v>
      </c>
      <c r="O44" s="4">
        <v>17351.539761458822</v>
      </c>
      <c r="P44" s="4">
        <v>4747.053237590595</v>
      </c>
      <c r="Q44" s="4">
        <v>0</v>
      </c>
      <c r="R44" s="4">
        <v>24874.949740416163</v>
      </c>
      <c r="S44" s="4">
        <v>12028.188308956704</v>
      </c>
      <c r="T44" s="4">
        <v>14244.244911265821</v>
      </c>
      <c r="U44" s="4">
        <v>0</v>
      </c>
      <c r="V44" s="4">
        <v>0</v>
      </c>
      <c r="W44" s="4">
        <v>242859.43871536085</v>
      </c>
      <c r="X44" s="4">
        <v>1.8234494689778356</v>
      </c>
      <c r="Y44" s="4">
        <v>493670.08976631466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5409756.4521151586</v>
      </c>
      <c r="C48" s="4">
        <v>2168268.4673264031</v>
      </c>
      <c r="D48" s="4">
        <v>11172934.793585651</v>
      </c>
      <c r="E48" s="4">
        <v>2734945.44135198</v>
      </c>
      <c r="F48" s="4">
        <v>0</v>
      </c>
      <c r="G48" s="4">
        <v>8297961.1356751705</v>
      </c>
      <c r="H48" s="4">
        <v>1326825.3915143888</v>
      </c>
      <c r="I48" s="4">
        <v>545819.9628015355</v>
      </c>
      <c r="J48" s="4">
        <v>0</v>
      </c>
      <c r="K48" s="4">
        <v>0</v>
      </c>
      <c r="L48" s="4">
        <v>4378904.4532658337</v>
      </c>
      <c r="M48" s="4">
        <v>2053851.9513936494</v>
      </c>
      <c r="N48" s="4">
        <v>824023.16797408252</v>
      </c>
      <c r="O48" s="4">
        <v>4373210.6471030908</v>
      </c>
      <c r="P48" s="4">
        <v>1196427.7549078451</v>
      </c>
      <c r="Q48" s="4">
        <v>0</v>
      </c>
      <c r="R48" s="4">
        <v>6269379.9251505882</v>
      </c>
      <c r="S48" s="4">
        <v>3031535.0626651179</v>
      </c>
      <c r="T48" s="4">
        <v>3569261.2049933509</v>
      </c>
      <c r="U48" s="4">
        <v>22126059.382890902</v>
      </c>
      <c r="V48" s="4">
        <v>0</v>
      </c>
      <c r="W48" s="4">
        <v>45095498.443220139</v>
      </c>
      <c r="X48" s="4">
        <v>-7135.6239904452941</v>
      </c>
      <c r="Y48" s="4">
        <v>124567528.01394445</v>
      </c>
    </row>
    <row r="49" spans="1:25" x14ac:dyDescent="0.25">
      <c r="A49" s="3" t="s">
        <v>31</v>
      </c>
      <c r="B49" s="4">
        <v>347520.16752149723</v>
      </c>
      <c r="C49" s="4">
        <v>139288.52946831536</v>
      </c>
      <c r="D49" s="4">
        <v>745836.89837540593</v>
      </c>
      <c r="E49" s="4">
        <v>182568.25649559614</v>
      </c>
      <c r="F49" s="4">
        <v>0</v>
      </c>
      <c r="G49" s="4">
        <v>553921.21323617408</v>
      </c>
      <c r="H49" s="4">
        <v>88570.760769225017</v>
      </c>
      <c r="I49" s="4">
        <v>36431.795054378126</v>
      </c>
      <c r="J49" s="4">
        <v>0</v>
      </c>
      <c r="K49" s="4">
        <v>0</v>
      </c>
      <c r="L49" s="4">
        <v>299353.05494430708</v>
      </c>
      <c r="M49" s="4">
        <v>131938.46719912949</v>
      </c>
      <c r="N49" s="4">
        <v>52934.854260210232</v>
      </c>
      <c r="O49" s="4">
        <v>291928.83743044868</v>
      </c>
      <c r="P49" s="4">
        <v>79866.210833254561</v>
      </c>
      <c r="Q49" s="4">
        <v>0</v>
      </c>
      <c r="R49" s="4">
        <v>418505.51931939926</v>
      </c>
      <c r="S49" s="4">
        <v>202366.76846556863</v>
      </c>
      <c r="T49" s="4">
        <v>238237.15066856597</v>
      </c>
      <c r="U49" s="4">
        <v>1476846.0586546613</v>
      </c>
      <c r="V49" s="4">
        <v>0</v>
      </c>
      <c r="W49" s="4">
        <v>3082843.0643528057</v>
      </c>
      <c r="X49" s="4">
        <v>1842.603712485771</v>
      </c>
      <c r="Y49" s="4">
        <v>8370800.2107614297</v>
      </c>
    </row>
    <row r="50" spans="1:25" x14ac:dyDescent="0.25">
      <c r="A50" s="3" t="s">
        <v>32</v>
      </c>
      <c r="B50" s="4">
        <v>24673.490288819739</v>
      </c>
      <c r="C50" s="4">
        <v>9889.3085937749747</v>
      </c>
      <c r="D50" s="4">
        <v>45480.315934238592</v>
      </c>
      <c r="E50" s="4">
        <v>11132.812017036329</v>
      </c>
      <c r="F50" s="4">
        <v>0</v>
      </c>
      <c r="G50" s="4">
        <v>33777.507971961029</v>
      </c>
      <c r="H50" s="4">
        <v>5400.947836041054</v>
      </c>
      <c r="I50" s="4">
        <v>0</v>
      </c>
      <c r="J50" s="4">
        <v>0</v>
      </c>
      <c r="K50" s="4">
        <v>0</v>
      </c>
      <c r="L50" s="4">
        <v>7028.6471778754194</v>
      </c>
      <c r="M50" s="4">
        <v>9367.4635126265275</v>
      </c>
      <c r="N50" s="4">
        <v>3758.3073864298608</v>
      </c>
      <c r="O50" s="4">
        <v>17801.500281860554</v>
      </c>
      <c r="P50" s="4">
        <v>4870.1539292021507</v>
      </c>
      <c r="Q50" s="4">
        <v>0</v>
      </c>
      <c r="R50" s="4">
        <v>25520.007498058272</v>
      </c>
      <c r="S50" s="4">
        <v>12340.103559441264</v>
      </c>
      <c r="T50" s="4">
        <v>0</v>
      </c>
      <c r="U50" s="4">
        <v>0</v>
      </c>
      <c r="V50" s="4">
        <v>0</v>
      </c>
      <c r="W50" s="4">
        <v>72383.481131092543</v>
      </c>
      <c r="X50" s="4">
        <v>-22.081943508587329</v>
      </c>
      <c r="Y50" s="4">
        <v>283401.96517494973</v>
      </c>
    </row>
    <row r="51" spans="1:25" x14ac:dyDescent="0.25">
      <c r="A51" s="3" t="s">
        <v>33</v>
      </c>
      <c r="B51" s="4">
        <v>1032293.9931355651</v>
      </c>
      <c r="C51" s="4">
        <v>413750.69915599533</v>
      </c>
      <c r="D51" s="4">
        <v>2132028.22995927</v>
      </c>
      <c r="E51" s="4">
        <v>521884.44630576234</v>
      </c>
      <c r="F51" s="4">
        <v>0</v>
      </c>
      <c r="G51" s="4">
        <v>1583423.4889226218</v>
      </c>
      <c r="H51" s="4">
        <v>253185.8677417021</v>
      </c>
      <c r="I51" s="4">
        <v>29642.554261006313</v>
      </c>
      <c r="J51" s="4">
        <v>0</v>
      </c>
      <c r="K51" s="4">
        <v>0</v>
      </c>
      <c r="L51" s="4">
        <v>835586.00163108995</v>
      </c>
      <c r="M51" s="4">
        <v>391917.64933973225</v>
      </c>
      <c r="N51" s="4">
        <v>157240.75086071476</v>
      </c>
      <c r="O51" s="4">
        <v>834499.50504812784</v>
      </c>
      <c r="P51" s="4">
        <v>228303.28787336458</v>
      </c>
      <c r="Q51" s="4">
        <v>0</v>
      </c>
      <c r="R51" s="4">
        <v>1196328.0222878109</v>
      </c>
      <c r="S51" s="4">
        <v>578479.91177966504</v>
      </c>
      <c r="T51" s="4">
        <v>193840.50813691228</v>
      </c>
      <c r="U51" s="4">
        <v>1081388.9723227655</v>
      </c>
      <c r="V51" s="4">
        <v>0</v>
      </c>
      <c r="W51" s="4">
        <v>8605158.5819892325</v>
      </c>
      <c r="X51" s="4">
        <v>-3722.6222215566936</v>
      </c>
      <c r="Y51" s="4">
        <v>20065229.848529782</v>
      </c>
    </row>
    <row r="52" spans="1:25" x14ac:dyDescent="0.25">
      <c r="A52" s="3" t="s">
        <v>34</v>
      </c>
      <c r="B52" s="4">
        <v>376547.12112088897</v>
      </c>
      <c r="C52" s="4">
        <v>150922.73680263993</v>
      </c>
      <c r="D52" s="4">
        <v>760164.67692794453</v>
      </c>
      <c r="E52" s="4">
        <v>186075.45432328439</v>
      </c>
      <c r="F52" s="4">
        <v>0</v>
      </c>
      <c r="G52" s="4">
        <v>564562.22670183773</v>
      </c>
      <c r="H52" s="4">
        <v>90272.234977990433</v>
      </c>
      <c r="I52" s="4">
        <v>6826.1522815634116</v>
      </c>
      <c r="J52" s="4">
        <v>0</v>
      </c>
      <c r="K52" s="4">
        <v>0</v>
      </c>
      <c r="L52" s="4">
        <v>286258.06051745196</v>
      </c>
      <c r="M52" s="4">
        <v>142958.75356891865</v>
      </c>
      <c r="N52" s="4">
        <v>57356.288473252389</v>
      </c>
      <c r="O52" s="4">
        <v>297536.88892926078</v>
      </c>
      <c r="P52" s="4">
        <v>81400.467699791727</v>
      </c>
      <c r="Q52" s="4">
        <v>0</v>
      </c>
      <c r="R52" s="4">
        <v>426545.15159943898</v>
      </c>
      <c r="S52" s="4">
        <v>206254.3023905906</v>
      </c>
      <c r="T52" s="4">
        <v>44638.016522712263</v>
      </c>
      <c r="U52" s="4">
        <v>249024.61966271733</v>
      </c>
      <c r="V52" s="4">
        <v>0</v>
      </c>
      <c r="W52" s="4">
        <v>2947986.2052702103</v>
      </c>
      <c r="X52" s="4">
        <v>209.95772210977469</v>
      </c>
      <c r="Y52" s="4">
        <v>6875539.315492603</v>
      </c>
    </row>
    <row r="53" spans="1:25" x14ac:dyDescent="0.25">
      <c r="A53" s="3" t="s">
        <v>35</v>
      </c>
      <c r="B53" s="4">
        <v>1897.0953446102817</v>
      </c>
      <c r="C53" s="4">
        <v>760.36916849036504</v>
      </c>
      <c r="D53" s="4">
        <v>3894.1162198308207</v>
      </c>
      <c r="E53" s="4">
        <v>953.21377957341622</v>
      </c>
      <c r="F53" s="4">
        <v>0</v>
      </c>
      <c r="G53" s="4">
        <v>2892.0982398026149</v>
      </c>
      <c r="H53" s="4">
        <v>462.44002792764996</v>
      </c>
      <c r="I53" s="4">
        <v>0</v>
      </c>
      <c r="J53" s="4">
        <v>0</v>
      </c>
      <c r="K53" s="4">
        <v>0</v>
      </c>
      <c r="L53" s="4">
        <v>998.14783765229083</v>
      </c>
      <c r="M53" s="4">
        <v>720.24554339857605</v>
      </c>
      <c r="N53" s="4">
        <v>288.96874187440238</v>
      </c>
      <c r="O53" s="4">
        <v>1524.2002954673765</v>
      </c>
      <c r="P53" s="4">
        <v>416.99238492979919</v>
      </c>
      <c r="Q53" s="4">
        <v>0</v>
      </c>
      <c r="R53" s="4">
        <v>2185.0744236712526</v>
      </c>
      <c r="S53" s="4">
        <v>1056.5845121809343</v>
      </c>
      <c r="T53" s="4">
        <v>0</v>
      </c>
      <c r="U53" s="4">
        <v>0</v>
      </c>
      <c r="V53" s="4">
        <v>0</v>
      </c>
      <c r="W53" s="4">
        <v>10279.277554316586</v>
      </c>
      <c r="X53" s="4">
        <v>-29.823858858714523</v>
      </c>
      <c r="Y53" s="4">
        <v>28299.000214867647</v>
      </c>
    </row>
    <row r="54" spans="1:25" x14ac:dyDescent="0.25">
      <c r="A54" s="3" t="s">
        <v>36</v>
      </c>
      <c r="B54" s="4">
        <v>1139586.1785511076</v>
      </c>
      <c r="C54" s="4">
        <v>456754.16234075662</v>
      </c>
      <c r="D54" s="4">
        <v>2305505.5874704644</v>
      </c>
      <c r="E54" s="4">
        <v>564348.76896299399</v>
      </c>
      <c r="F54" s="4">
        <v>0</v>
      </c>
      <c r="G54" s="4">
        <v>1712262.365828441</v>
      </c>
      <c r="H54" s="4">
        <v>273786.91545665113</v>
      </c>
      <c r="I54" s="4">
        <v>78993.159995275026</v>
      </c>
      <c r="J54" s="4">
        <v>0</v>
      </c>
      <c r="K54" s="4">
        <v>0</v>
      </c>
      <c r="L54" s="4">
        <v>895505.04963086976</v>
      </c>
      <c r="M54" s="4">
        <v>432651.87949141348</v>
      </c>
      <c r="N54" s="4">
        <v>173583.67633389577</v>
      </c>
      <c r="O54" s="4">
        <v>902400.46758975228</v>
      </c>
      <c r="P54" s="4">
        <v>246879.7075168069</v>
      </c>
      <c r="Q54" s="4">
        <v>0</v>
      </c>
      <c r="R54" s="4">
        <v>1293669.9904225608</v>
      </c>
      <c r="S54" s="4">
        <v>625549.25404196826</v>
      </c>
      <c r="T54" s="4">
        <v>516557.18120644509</v>
      </c>
      <c r="U54" s="4">
        <v>845275.00590046321</v>
      </c>
      <c r="V54" s="4">
        <v>0</v>
      </c>
      <c r="W54" s="4">
        <v>9222226.0162370987</v>
      </c>
      <c r="X54" s="4">
        <v>832.82987421442056</v>
      </c>
      <c r="Y54" s="4">
        <v>21686368.196851175</v>
      </c>
    </row>
    <row r="55" spans="1:25" x14ac:dyDescent="0.25">
      <c r="A55" s="3" t="s">
        <v>37</v>
      </c>
      <c r="B55" s="4">
        <v>37703.177045142591</v>
      </c>
      <c r="C55" s="4">
        <v>15111.69876659488</v>
      </c>
      <c r="D55" s="4">
        <v>76570.93896809945</v>
      </c>
      <c r="E55" s="4">
        <v>18743.270621347416</v>
      </c>
      <c r="F55" s="4">
        <v>0</v>
      </c>
      <c r="G55" s="4">
        <v>56868.019675924013</v>
      </c>
      <c r="H55" s="4">
        <v>4013.4178207535356</v>
      </c>
      <c r="I55" s="4">
        <v>0</v>
      </c>
      <c r="J55" s="4">
        <v>0</v>
      </c>
      <c r="K55" s="4">
        <v>0</v>
      </c>
      <c r="L55" s="4">
        <v>29959.890500744128</v>
      </c>
      <c r="M55" s="4">
        <v>14314.275408392808</v>
      </c>
      <c r="N55" s="4">
        <v>5743.0111071411939</v>
      </c>
      <c r="O55" s="4">
        <v>29970.715102196427</v>
      </c>
      <c r="P55" s="4">
        <v>8199.4210378264124</v>
      </c>
      <c r="Q55" s="4">
        <v>0</v>
      </c>
      <c r="R55" s="4">
        <v>42965.641211128372</v>
      </c>
      <c r="S55" s="4">
        <v>9169.870370699362</v>
      </c>
      <c r="T55" s="4">
        <v>0</v>
      </c>
      <c r="U55" s="4">
        <v>50235.577757505373</v>
      </c>
      <c r="V55" s="4">
        <v>0</v>
      </c>
      <c r="W55" s="4">
        <v>308537.49147865525</v>
      </c>
      <c r="X55" s="4">
        <v>55.03334887138864</v>
      </c>
      <c r="Y55" s="4">
        <v>708161.45022102259</v>
      </c>
    </row>
    <row r="56" spans="1:25" x14ac:dyDescent="0.25">
      <c r="A56" s="3" t="s">
        <v>38</v>
      </c>
      <c r="B56" s="4">
        <v>6366.0358777322472</v>
      </c>
      <c r="C56" s="4">
        <v>2495.1873951252169</v>
      </c>
      <c r="D56" s="4">
        <v>11438.732941313971</v>
      </c>
      <c r="E56" s="4">
        <v>1559.7211200753572</v>
      </c>
      <c r="F56" s="4">
        <v>0</v>
      </c>
      <c r="G56" s="4">
        <v>1667.8541337153129</v>
      </c>
      <c r="H56" s="4">
        <v>0</v>
      </c>
      <c r="I56" s="4">
        <v>0</v>
      </c>
      <c r="J56" s="4">
        <v>0</v>
      </c>
      <c r="K56" s="4">
        <v>0</v>
      </c>
      <c r="L56" s="4">
        <v>5123.8938968988032</v>
      </c>
      <c r="M56" s="4">
        <v>2421.7585027968762</v>
      </c>
      <c r="N56" s="4">
        <v>971.6304586553772</v>
      </c>
      <c r="O56" s="4">
        <v>4751.8645504360084</v>
      </c>
      <c r="P56" s="4">
        <v>940.48791018713735</v>
      </c>
      <c r="Q56" s="4">
        <v>0</v>
      </c>
      <c r="R56" s="4">
        <v>3677.786619367816</v>
      </c>
      <c r="S56" s="4">
        <v>0</v>
      </c>
      <c r="T56" s="4">
        <v>0</v>
      </c>
      <c r="U56" s="4">
        <v>0</v>
      </c>
      <c r="V56" s="4">
        <v>16257.312631488358</v>
      </c>
      <c r="W56" s="4">
        <v>52767.661801456918</v>
      </c>
      <c r="X56" s="4">
        <v>32.527713837215522</v>
      </c>
      <c r="Y56" s="4">
        <v>110472.45555308662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1896393.5898977097</v>
      </c>
      <c r="C59" s="4">
        <v>764729.14684615261</v>
      </c>
      <c r="D59" s="4">
        <v>3859507.5438175816</v>
      </c>
      <c r="E59" s="4">
        <v>946719.44384190242</v>
      </c>
      <c r="F59" s="4">
        <v>0</v>
      </c>
      <c r="G59" s="4">
        <v>2978922.7853335347</v>
      </c>
      <c r="H59" s="4">
        <v>544457.8700752646</v>
      </c>
      <c r="I59" s="4">
        <v>331943.39847922628</v>
      </c>
      <c r="J59" s="4">
        <v>0</v>
      </c>
      <c r="K59" s="4">
        <v>0</v>
      </c>
      <c r="L59" s="4">
        <v>1488630.8657727451</v>
      </c>
      <c r="M59" s="4">
        <v>719979.11730369087</v>
      </c>
      <c r="N59" s="4">
        <v>290625.6968277088</v>
      </c>
      <c r="O59" s="4">
        <v>1510654.0756764824</v>
      </c>
      <c r="P59" s="4">
        <v>414151.37632999627</v>
      </c>
      <c r="Q59" s="4">
        <v>0</v>
      </c>
      <c r="R59" s="4">
        <v>2250673.1959312987</v>
      </c>
      <c r="S59" s="4">
        <v>1243979.1504089818</v>
      </c>
      <c r="T59" s="4">
        <v>2170665.7418031292</v>
      </c>
      <c r="U59" s="4">
        <v>246269.93987691737</v>
      </c>
      <c r="V59" s="4">
        <v>0</v>
      </c>
      <c r="W59" s="4">
        <v>15330444.316938136</v>
      </c>
      <c r="X59" s="4">
        <v>8032.1425648787354</v>
      </c>
      <c r="Y59" s="4">
        <v>36996779.397725344</v>
      </c>
    </row>
    <row r="60" spans="1:25" x14ac:dyDescent="0.25">
      <c r="A60" s="3" t="s">
        <v>47</v>
      </c>
      <c r="B60" s="4">
        <v>235287.92241624184</v>
      </c>
      <c r="C60" s="4">
        <v>94766.4084555546</v>
      </c>
      <c r="D60" s="4">
        <v>481617.95784393139</v>
      </c>
      <c r="E60" s="4">
        <v>118088.47668191299</v>
      </c>
      <c r="F60" s="4">
        <v>0</v>
      </c>
      <c r="G60" s="4">
        <v>345442.83411147381</v>
      </c>
      <c r="H60" s="4">
        <v>55235.535105757386</v>
      </c>
      <c r="I60" s="4">
        <v>0</v>
      </c>
      <c r="J60" s="4">
        <v>0</v>
      </c>
      <c r="K60" s="4">
        <v>0</v>
      </c>
      <c r="L60" s="4">
        <v>186082.79240904225</v>
      </c>
      <c r="M60" s="4">
        <v>89328.708763776522</v>
      </c>
      <c r="N60" s="4">
        <v>36014.781974559162</v>
      </c>
      <c r="O60" s="4">
        <v>188510.61247473676</v>
      </c>
      <c r="P60" s="4">
        <v>51658.921198510914</v>
      </c>
      <c r="Q60" s="4">
        <v>0</v>
      </c>
      <c r="R60" s="4">
        <v>260993.31318323704</v>
      </c>
      <c r="S60" s="4">
        <v>126202.33411952887</v>
      </c>
      <c r="T60" s="4">
        <v>0</v>
      </c>
      <c r="U60" s="4">
        <v>38179.03909570408</v>
      </c>
      <c r="V60" s="4">
        <v>0</v>
      </c>
      <c r="W60" s="4">
        <v>1916346.0552635607</v>
      </c>
      <c r="X60" s="4">
        <v>-98.016700488940955</v>
      </c>
      <c r="Y60" s="4">
        <v>4223657.6763970396</v>
      </c>
    </row>
    <row r="61" spans="1:25" x14ac:dyDescent="0.25">
      <c r="A61" s="3" t="s">
        <v>48</v>
      </c>
      <c r="B61" s="4">
        <v>2043088.5093078138</v>
      </c>
      <c r="C61" s="4">
        <v>807190.74618008465</v>
      </c>
      <c r="D61" s="4">
        <v>4305949.8096116129</v>
      </c>
      <c r="E61" s="4">
        <v>1068254.0659242952</v>
      </c>
      <c r="F61" s="4">
        <v>0</v>
      </c>
      <c r="G61" s="4">
        <v>1142314.4412021199</v>
      </c>
      <c r="H61" s="4">
        <v>0</v>
      </c>
      <c r="I61" s="4">
        <v>0</v>
      </c>
      <c r="J61" s="4">
        <v>0</v>
      </c>
      <c r="K61" s="4">
        <v>0</v>
      </c>
      <c r="L61" s="4">
        <v>1627122.7806410291</v>
      </c>
      <c r="M61" s="4">
        <v>777228.88535547419</v>
      </c>
      <c r="N61" s="4">
        <v>314321.52810068749</v>
      </c>
      <c r="O61" s="4">
        <v>1788772.4419501752</v>
      </c>
      <c r="P61" s="4">
        <v>644140.81535390904</v>
      </c>
      <c r="Q61" s="4">
        <v>0</v>
      </c>
      <c r="R61" s="4">
        <v>2518918.5804907349</v>
      </c>
      <c r="S61" s="4">
        <v>0</v>
      </c>
      <c r="T61" s="4">
        <v>0</v>
      </c>
      <c r="U61" s="4">
        <v>0</v>
      </c>
      <c r="V61" s="4">
        <v>369361.70429031522</v>
      </c>
      <c r="W61" s="4">
        <v>16756682.774067156</v>
      </c>
      <c r="X61" s="4">
        <v>16308.827935833755</v>
      </c>
      <c r="Y61" s="4">
        <v>34179655.910411246</v>
      </c>
    </row>
    <row r="62" spans="1:25" x14ac:dyDescent="0.25">
      <c r="A62" s="3" t="s">
        <v>39</v>
      </c>
      <c r="B62" s="4">
        <v>23228.829459656987</v>
      </c>
      <c r="C62" s="4">
        <v>9310.2783639333957</v>
      </c>
      <c r="D62" s="4">
        <v>48010.878520805491</v>
      </c>
      <c r="E62" s="4">
        <v>11752.250932419625</v>
      </c>
      <c r="F62" s="4">
        <v>0</v>
      </c>
      <c r="G62" s="4">
        <v>35656.916594911265</v>
      </c>
      <c r="H62" s="4">
        <v>5701.4610634699729</v>
      </c>
      <c r="I62" s="4">
        <v>2359.0941945322738</v>
      </c>
      <c r="J62" s="4">
        <v>0</v>
      </c>
      <c r="K62" s="4">
        <v>0</v>
      </c>
      <c r="L62" s="4">
        <v>18848.744645074246</v>
      </c>
      <c r="M62" s="4">
        <v>8818.9879039107618</v>
      </c>
      <c r="N62" s="4">
        <v>3538.2542280978787</v>
      </c>
      <c r="O62" s="4">
        <v>18791.990556008437</v>
      </c>
      <c r="P62" s="4">
        <v>5141.1333424032537</v>
      </c>
      <c r="Q62" s="4">
        <v>0</v>
      </c>
      <c r="R62" s="4">
        <v>26939.961930144254</v>
      </c>
      <c r="S62" s="4">
        <v>13026.717179870713</v>
      </c>
      <c r="T62" s="4">
        <v>15426.741345718683</v>
      </c>
      <c r="U62" s="4">
        <v>0</v>
      </c>
      <c r="V62" s="4">
        <v>0</v>
      </c>
      <c r="W62" s="4">
        <v>194111.0028479076</v>
      </c>
      <c r="X62" s="4">
        <v>-164.00282913755672</v>
      </c>
      <c r="Y62" s="4">
        <v>440499.24027972727</v>
      </c>
    </row>
    <row r="63" spans="1:25" x14ac:dyDescent="0.25">
      <c r="A63" s="3" t="s">
        <v>40</v>
      </c>
      <c r="B63" s="4">
        <v>119146.35149399657</v>
      </c>
      <c r="C63" s="4">
        <v>47754.696394957289</v>
      </c>
      <c r="D63" s="4">
        <v>323812.47626157355</v>
      </c>
      <c r="E63" s="4">
        <v>79263.816729057813</v>
      </c>
      <c r="F63" s="4">
        <v>0</v>
      </c>
      <c r="G63" s="4">
        <v>240490.38080915547</v>
      </c>
      <c r="H63" s="4">
        <v>38453.873000284817</v>
      </c>
      <c r="I63" s="4">
        <v>15911.063417320318</v>
      </c>
      <c r="J63" s="4">
        <v>0</v>
      </c>
      <c r="K63" s="4">
        <v>0</v>
      </c>
      <c r="L63" s="4">
        <v>193660.71112018629</v>
      </c>
      <c r="M63" s="4">
        <v>45234.747383442722</v>
      </c>
      <c r="N63" s="4">
        <v>18148.571914406515</v>
      </c>
      <c r="O63" s="4">
        <v>126743.79605839183</v>
      </c>
      <c r="P63" s="4">
        <v>34674.706434982509</v>
      </c>
      <c r="Q63" s="4">
        <v>0</v>
      </c>
      <c r="R63" s="4">
        <v>181698.31612667139</v>
      </c>
      <c r="S63" s="4">
        <v>87859.536786962941</v>
      </c>
      <c r="T63" s="4">
        <v>104046.65504379859</v>
      </c>
      <c r="U63" s="4">
        <v>0</v>
      </c>
      <c r="V63" s="4">
        <v>0</v>
      </c>
      <c r="W63" s="4">
        <v>1994386.1278635415</v>
      </c>
      <c r="X63" s="4">
        <v>-923.61149061627873</v>
      </c>
      <c r="Y63" s="4">
        <v>3650362.2153481138</v>
      </c>
    </row>
    <row r="64" spans="1:25" x14ac:dyDescent="0.25">
      <c r="A64" s="3" t="s">
        <v>41</v>
      </c>
      <c r="B64" s="4">
        <v>635.89644208310744</v>
      </c>
      <c r="C64" s="4">
        <v>254.87177030210989</v>
      </c>
      <c r="D64" s="4">
        <v>1751.1649179284536</v>
      </c>
      <c r="E64" s="4">
        <v>428.65555002553884</v>
      </c>
      <c r="F64" s="4">
        <v>0</v>
      </c>
      <c r="G64" s="4">
        <v>1300.5623589131092</v>
      </c>
      <c r="H64" s="4">
        <v>207.9570068886996</v>
      </c>
      <c r="I64" s="4">
        <v>86.046394459609047</v>
      </c>
      <c r="J64" s="4">
        <v>0</v>
      </c>
      <c r="K64" s="4">
        <v>0</v>
      </c>
      <c r="L64" s="4">
        <v>1119.3228063792153</v>
      </c>
      <c r="M64" s="4">
        <v>241.42254092529839</v>
      </c>
      <c r="N64" s="4">
        <v>96.860811636703829</v>
      </c>
      <c r="O64" s="4">
        <v>685.42537886417063</v>
      </c>
      <c r="P64" s="4">
        <v>187.51942528415503</v>
      </c>
      <c r="Q64" s="4">
        <v>0</v>
      </c>
      <c r="R64" s="4">
        <v>982.61722500980466</v>
      </c>
      <c r="S64" s="4">
        <v>475.14086023816327</v>
      </c>
      <c r="T64" s="4">
        <v>562.68014822665873</v>
      </c>
      <c r="U64" s="4">
        <v>0</v>
      </c>
      <c r="V64" s="4">
        <v>0</v>
      </c>
      <c r="W64" s="4">
        <v>11527.180008435405</v>
      </c>
      <c r="X64" s="4">
        <v>-0.8167892046823737</v>
      </c>
      <c r="Y64" s="4">
        <v>20542.506856395521</v>
      </c>
    </row>
    <row r="65" spans="1:25" x14ac:dyDescent="0.25">
      <c r="A65" s="3" t="s">
        <v>42</v>
      </c>
      <c r="B65" s="4">
        <v>1440.9118035736142</v>
      </c>
      <c r="C65" s="4">
        <v>577.52759399464662</v>
      </c>
      <c r="D65" s="4">
        <v>2438.782711511305</v>
      </c>
      <c r="E65" s="4">
        <v>596.97275447495281</v>
      </c>
      <c r="F65" s="4">
        <v>0</v>
      </c>
      <c r="G65" s="4">
        <v>1811.2451681088553</v>
      </c>
      <c r="H65" s="4">
        <v>289.61404374052171</v>
      </c>
      <c r="I65" s="4">
        <v>119.83363591146953</v>
      </c>
      <c r="J65" s="4">
        <v>0</v>
      </c>
      <c r="K65" s="4">
        <v>0</v>
      </c>
      <c r="L65" s="4">
        <v>501.44912340899828</v>
      </c>
      <c r="M65" s="4">
        <v>547.05226487575203</v>
      </c>
      <c r="N65" s="4">
        <v>219.48210047196099</v>
      </c>
      <c r="O65" s="4">
        <v>954.56661271084386</v>
      </c>
      <c r="P65" s="4">
        <v>261.15137859004187</v>
      </c>
      <c r="Q65" s="4">
        <v>0</v>
      </c>
      <c r="R65" s="4">
        <v>1368.4547216843193</v>
      </c>
      <c r="S65" s="4">
        <v>661.71112932767517</v>
      </c>
      <c r="T65" s="4">
        <v>783.62386292497661</v>
      </c>
      <c r="U65" s="4">
        <v>0</v>
      </c>
      <c r="V65" s="4">
        <v>0</v>
      </c>
      <c r="W65" s="4">
        <v>5164.0994694870533</v>
      </c>
      <c r="X65" s="4">
        <v>-4.3565163838927132</v>
      </c>
      <c r="Y65" s="4">
        <v>17732.121858413091</v>
      </c>
    </row>
    <row r="66" spans="1:25" x14ac:dyDescent="0.25">
      <c r="A66" s="3" t="s">
        <v>43</v>
      </c>
      <c r="B66" s="4">
        <v>16209.283343379646</v>
      </c>
      <c r="C66" s="4">
        <v>6496.7948672934108</v>
      </c>
      <c r="D66" s="4">
        <v>44330.730432916665</v>
      </c>
      <c r="E66" s="4">
        <v>10851.412932161174</v>
      </c>
      <c r="F66" s="4">
        <v>0</v>
      </c>
      <c r="G66" s="4">
        <v>32923.72908679457</v>
      </c>
      <c r="H66" s="4">
        <v>5264.4305054515653</v>
      </c>
      <c r="I66" s="4">
        <v>2178.2640106939311</v>
      </c>
      <c r="J66" s="4">
        <v>0</v>
      </c>
      <c r="K66" s="4">
        <v>0</v>
      </c>
      <c r="L66" s="4">
        <v>27167.674983568395</v>
      </c>
      <c r="M66" s="4">
        <v>6153.9680242862405</v>
      </c>
      <c r="N66" s="4">
        <v>2469.0252009365122</v>
      </c>
      <c r="O66" s="4">
        <v>17351.539761458822</v>
      </c>
      <c r="P66" s="4">
        <v>4747.053237590595</v>
      </c>
      <c r="Q66" s="4">
        <v>0</v>
      </c>
      <c r="R66" s="4">
        <v>24874.949740416163</v>
      </c>
      <c r="S66" s="4">
        <v>12028.188308956704</v>
      </c>
      <c r="T66" s="4">
        <v>14244.244911265821</v>
      </c>
      <c r="U66" s="4">
        <v>0</v>
      </c>
      <c r="V66" s="4">
        <v>0</v>
      </c>
      <c r="W66" s="4">
        <v>279782.273854753</v>
      </c>
      <c r="X66" s="4">
        <v>-48.570566108752161</v>
      </c>
      <c r="Y66" s="4">
        <v>507024.99263581447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70" si="2">B48-B26</f>
        <v>-1075849.106112483</v>
      </c>
      <c r="C70" s="5">
        <f t="shared" si="2"/>
        <v>-431207.89503803197</v>
      </c>
      <c r="D70" s="5">
        <f t="shared" si="2"/>
        <v>-2221983.931574652</v>
      </c>
      <c r="E70" s="5">
        <f t="shared" si="2"/>
        <v>-543904.08041280508</v>
      </c>
      <c r="F70" s="5">
        <f t="shared" si="2"/>
        <v>0</v>
      </c>
      <c r="G70" s="5">
        <f t="shared" si="2"/>
        <v>-1650232.1591356909</v>
      </c>
      <c r="H70" s="5">
        <f t="shared" si="2"/>
        <v>-263868.42440383323</v>
      </c>
      <c r="I70" s="5">
        <f t="shared" si="2"/>
        <v>-108548.30975778645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5951247.8457164019</v>
      </c>
      <c r="X70" s="5">
        <f t="shared" si="2"/>
        <v>-28530.332844954391</v>
      </c>
      <c r="Y70" s="5">
        <f t="shared" si="2"/>
        <v>-372876.39356383681</v>
      </c>
    </row>
    <row r="71" spans="1:25" x14ac:dyDescent="0.25">
      <c r="A71" s="3" t="s">
        <v>31</v>
      </c>
      <c r="B71" s="5">
        <f t="shared" ref="B71:Y71" si="3">B49-B27</f>
        <v>-69112.032102273195</v>
      </c>
      <c r="C71" s="5">
        <f t="shared" si="3"/>
        <v>-27700.58897228507</v>
      </c>
      <c r="D71" s="5">
        <f t="shared" si="3"/>
        <v>-148326.07854446955</v>
      </c>
      <c r="E71" s="5">
        <f t="shared" si="3"/>
        <v>-36307.715013400448</v>
      </c>
      <c r="F71" s="5">
        <f t="shared" si="3"/>
        <v>0</v>
      </c>
      <c r="G71" s="5">
        <f t="shared" si="3"/>
        <v>-110159.42166562332</v>
      </c>
      <c r="H71" s="5">
        <f t="shared" si="3"/>
        <v>-17614.244678984804</v>
      </c>
      <c r="I71" s="5">
        <f t="shared" si="3"/>
        <v>-7245.2640872586708</v>
      </c>
      <c r="J71" s="5">
        <f t="shared" si="3"/>
        <v>0</v>
      </c>
      <c r="K71" s="5">
        <f t="shared" si="3"/>
        <v>0</v>
      </c>
      <c r="L71" s="5">
        <f t="shared" si="3"/>
        <v>0</v>
      </c>
      <c r="M71" s="5">
        <f t="shared" si="3"/>
        <v>0</v>
      </c>
      <c r="N71" s="5">
        <f t="shared" si="3"/>
        <v>0</v>
      </c>
      <c r="O71" s="5">
        <f t="shared" si="3"/>
        <v>0</v>
      </c>
      <c r="P71" s="5">
        <f t="shared" si="3"/>
        <v>0</v>
      </c>
      <c r="Q71" s="5">
        <f t="shared" si="3"/>
        <v>0</v>
      </c>
      <c r="R71" s="5">
        <f t="shared" si="3"/>
        <v>0</v>
      </c>
      <c r="S71" s="5">
        <f t="shared" si="3"/>
        <v>0</v>
      </c>
      <c r="T71" s="5">
        <f t="shared" si="3"/>
        <v>0</v>
      </c>
      <c r="U71" s="5">
        <f t="shared" si="3"/>
        <v>0</v>
      </c>
      <c r="V71" s="5">
        <f t="shared" si="3"/>
        <v>0</v>
      </c>
      <c r="W71" s="5">
        <f t="shared" si="3"/>
        <v>406842.45165871317</v>
      </c>
      <c r="X71" s="5">
        <f t="shared" si="3"/>
        <v>35.420326848197874</v>
      </c>
      <c r="Y71" s="5">
        <f t="shared" si="3"/>
        <v>-9587.4730787342414</v>
      </c>
    </row>
    <row r="72" spans="1:25" x14ac:dyDescent="0.25">
      <c r="A72" s="3" t="s">
        <v>32</v>
      </c>
      <c r="B72" s="5">
        <f t="shared" ref="B72:Y72" si="4">B50-B28</f>
        <v>-4906.8664563490565</v>
      </c>
      <c r="C72" s="5">
        <f t="shared" si="4"/>
        <v>-1966.7066169907539</v>
      </c>
      <c r="D72" s="5">
        <f t="shared" si="4"/>
        <v>-9044.7615667490463</v>
      </c>
      <c r="E72" s="5">
        <f t="shared" si="4"/>
        <v>-2214.0046346012259</v>
      </c>
      <c r="F72" s="5">
        <f t="shared" si="4"/>
        <v>0</v>
      </c>
      <c r="G72" s="5">
        <f t="shared" si="4"/>
        <v>-6717.4006963165812</v>
      </c>
      <c r="H72" s="5">
        <f t="shared" si="4"/>
        <v>-1074.0973189824526</v>
      </c>
      <c r="I72" s="5">
        <f t="shared" si="4"/>
        <v>0</v>
      </c>
      <c r="J72" s="5">
        <f t="shared" si="4"/>
        <v>0</v>
      </c>
      <c r="K72" s="5">
        <f t="shared" si="4"/>
        <v>0</v>
      </c>
      <c r="L72" s="5">
        <f t="shared" si="4"/>
        <v>0</v>
      </c>
      <c r="M72" s="5">
        <f t="shared" si="4"/>
        <v>0</v>
      </c>
      <c r="N72" s="5">
        <f t="shared" si="4"/>
        <v>0</v>
      </c>
      <c r="O72" s="5">
        <f t="shared" si="4"/>
        <v>0</v>
      </c>
      <c r="P72" s="5">
        <f t="shared" si="4"/>
        <v>0</v>
      </c>
      <c r="Q72" s="5">
        <f t="shared" si="4"/>
        <v>0</v>
      </c>
      <c r="R72" s="5">
        <f t="shared" si="4"/>
        <v>0</v>
      </c>
      <c r="S72" s="5">
        <f t="shared" si="4"/>
        <v>0</v>
      </c>
      <c r="T72" s="5">
        <f t="shared" si="4"/>
        <v>0</v>
      </c>
      <c r="U72" s="5">
        <f t="shared" si="4"/>
        <v>0</v>
      </c>
      <c r="V72" s="5">
        <f t="shared" si="4"/>
        <v>0</v>
      </c>
      <c r="W72" s="5">
        <f t="shared" si="4"/>
        <v>9552.4398447276035</v>
      </c>
      <c r="X72" s="5">
        <f t="shared" si="4"/>
        <v>-299.30638855909569</v>
      </c>
      <c r="Y72" s="5">
        <f t="shared" si="4"/>
        <v>-16670.703833820589</v>
      </c>
    </row>
    <row r="73" spans="1:25" x14ac:dyDescent="0.25">
      <c r="A73" s="3" t="s">
        <v>33</v>
      </c>
      <c r="B73" s="5">
        <f t="shared" ref="B73:Y73" si="5">B51-B29</f>
        <v>-205294.37500387907</v>
      </c>
      <c r="C73" s="5">
        <f t="shared" si="5"/>
        <v>-82283.430646189197</v>
      </c>
      <c r="D73" s="5">
        <f t="shared" si="5"/>
        <v>-424000.72641189396</v>
      </c>
      <c r="E73" s="5">
        <f t="shared" si="5"/>
        <v>-103788.20562846848</v>
      </c>
      <c r="F73" s="5">
        <f t="shared" si="5"/>
        <v>0</v>
      </c>
      <c r="G73" s="5">
        <f t="shared" si="5"/>
        <v>-314898.60222614068</v>
      </c>
      <c r="H73" s="5">
        <f t="shared" si="5"/>
        <v>-50351.580870839622</v>
      </c>
      <c r="I73" s="5">
        <f t="shared" si="5"/>
        <v>-5895.0741658851184</v>
      </c>
      <c r="J73" s="5">
        <f t="shared" si="5"/>
        <v>0</v>
      </c>
      <c r="K73" s="5">
        <f t="shared" si="5"/>
        <v>0</v>
      </c>
      <c r="L73" s="5">
        <f t="shared" si="5"/>
        <v>0</v>
      </c>
      <c r="M73" s="5">
        <f t="shared" si="5"/>
        <v>0</v>
      </c>
      <c r="N73" s="5">
        <f t="shared" si="5"/>
        <v>0</v>
      </c>
      <c r="O73" s="5">
        <f t="shared" si="5"/>
        <v>0</v>
      </c>
      <c r="P73" s="5">
        <f t="shared" si="5"/>
        <v>0</v>
      </c>
      <c r="Q73" s="5">
        <f t="shared" si="5"/>
        <v>0</v>
      </c>
      <c r="R73" s="5">
        <f t="shared" si="5"/>
        <v>0</v>
      </c>
      <c r="S73" s="5">
        <f t="shared" si="5"/>
        <v>0</v>
      </c>
      <c r="T73" s="5">
        <f t="shared" si="5"/>
        <v>0</v>
      </c>
      <c r="U73" s="5">
        <f t="shared" si="5"/>
        <v>0</v>
      </c>
      <c r="V73" s="5">
        <f t="shared" si="5"/>
        <v>0</v>
      </c>
      <c r="W73" s="5">
        <f t="shared" si="5"/>
        <v>1135621.807963646</v>
      </c>
      <c r="X73" s="5">
        <f t="shared" si="5"/>
        <v>-5629.2454526247675</v>
      </c>
      <c r="Y73" s="5">
        <f t="shared" si="5"/>
        <v>-56519.432442273945</v>
      </c>
    </row>
    <row r="74" spans="1:25" x14ac:dyDescent="0.25">
      <c r="A74" s="3" t="s">
        <v>34</v>
      </c>
      <c r="B74" s="5">
        <f t="shared" ref="B74:Y74" si="6">B52-B30</f>
        <v>-74884.680530995829</v>
      </c>
      <c r="C74" s="5">
        <f t="shared" si="6"/>
        <v>-30014.307098369376</v>
      </c>
      <c r="D74" s="5">
        <f t="shared" si="6"/>
        <v>-151175.47257630271</v>
      </c>
      <c r="E74" s="5">
        <f t="shared" si="6"/>
        <v>-37005.198473381897</v>
      </c>
      <c r="F74" s="5">
        <f t="shared" si="6"/>
        <v>0</v>
      </c>
      <c r="G74" s="5">
        <f t="shared" si="6"/>
        <v>-112275.62133680983</v>
      </c>
      <c r="H74" s="5">
        <f t="shared" si="6"/>
        <v>-17952.620264425073</v>
      </c>
      <c r="I74" s="5">
        <f t="shared" si="6"/>
        <v>-1357.5305829962599</v>
      </c>
      <c r="J74" s="5">
        <f t="shared" si="6"/>
        <v>0</v>
      </c>
      <c r="K74" s="5">
        <f t="shared" si="6"/>
        <v>0</v>
      </c>
      <c r="L74" s="5">
        <f t="shared" si="6"/>
        <v>0</v>
      </c>
      <c r="M74" s="5">
        <f t="shared" si="6"/>
        <v>0</v>
      </c>
      <c r="N74" s="5">
        <f t="shared" si="6"/>
        <v>0</v>
      </c>
      <c r="O74" s="5">
        <f t="shared" si="6"/>
        <v>0</v>
      </c>
      <c r="P74" s="5">
        <f t="shared" si="6"/>
        <v>0</v>
      </c>
      <c r="Q74" s="5">
        <f t="shared" si="6"/>
        <v>0</v>
      </c>
      <c r="R74" s="5">
        <f t="shared" si="6"/>
        <v>0</v>
      </c>
      <c r="S74" s="5">
        <f t="shared" si="6"/>
        <v>0</v>
      </c>
      <c r="T74" s="5">
        <f t="shared" si="6"/>
        <v>0</v>
      </c>
      <c r="U74" s="5">
        <f t="shared" si="6"/>
        <v>0</v>
      </c>
      <c r="V74" s="5">
        <f t="shared" si="6"/>
        <v>0</v>
      </c>
      <c r="W74" s="5">
        <f t="shared" si="6"/>
        <v>389045.40716865426</v>
      </c>
      <c r="X74" s="5">
        <f t="shared" si="6"/>
        <v>243.99133956331312</v>
      </c>
      <c r="Y74" s="5">
        <f t="shared" si="6"/>
        <v>-35376.032355063595</v>
      </c>
    </row>
    <row r="75" spans="1:25" x14ac:dyDescent="0.25">
      <c r="A75" s="3" t="s">
        <v>35</v>
      </c>
      <c r="B75" s="5">
        <f t="shared" ref="B75:Y75" si="7">B53-B31</f>
        <v>-377.27915272620385</v>
      </c>
      <c r="C75" s="5">
        <f t="shared" si="7"/>
        <v>-151.216140223097</v>
      </c>
      <c r="D75" s="5">
        <f t="shared" si="7"/>
        <v>-774.43069596322812</v>
      </c>
      <c r="E75" s="5">
        <f t="shared" si="7"/>
        <v>-189.56753446584378</v>
      </c>
      <c r="F75" s="5">
        <f t="shared" si="7"/>
        <v>0</v>
      </c>
      <c r="G75" s="5">
        <f t="shared" si="7"/>
        <v>-575.15737235538154</v>
      </c>
      <c r="H75" s="5">
        <f t="shared" si="7"/>
        <v>-91.966375026378557</v>
      </c>
      <c r="I75" s="5">
        <f t="shared" si="7"/>
        <v>0</v>
      </c>
      <c r="J75" s="5">
        <f t="shared" si="7"/>
        <v>0</v>
      </c>
      <c r="K75" s="5">
        <f t="shared" si="7"/>
        <v>0</v>
      </c>
      <c r="L75" s="5">
        <f t="shared" si="7"/>
        <v>0</v>
      </c>
      <c r="M75" s="5">
        <f t="shared" si="7"/>
        <v>0</v>
      </c>
      <c r="N75" s="5">
        <f t="shared" si="7"/>
        <v>0</v>
      </c>
      <c r="O75" s="5">
        <f t="shared" si="7"/>
        <v>0</v>
      </c>
      <c r="P75" s="5">
        <f t="shared" si="7"/>
        <v>0</v>
      </c>
      <c r="Q75" s="5">
        <f t="shared" si="7"/>
        <v>0</v>
      </c>
      <c r="R75" s="5">
        <f t="shared" si="7"/>
        <v>0</v>
      </c>
      <c r="S75" s="5">
        <f t="shared" si="7"/>
        <v>0</v>
      </c>
      <c r="T75" s="5">
        <f t="shared" si="7"/>
        <v>0</v>
      </c>
      <c r="U75" s="5">
        <f t="shared" si="7"/>
        <v>0</v>
      </c>
      <c r="V75" s="5">
        <f t="shared" si="7"/>
        <v>0</v>
      </c>
      <c r="W75" s="5">
        <f t="shared" si="7"/>
        <v>1356.5551000100932</v>
      </c>
      <c r="X75" s="5">
        <f t="shared" si="7"/>
        <v>-38.259457259539765</v>
      </c>
      <c r="Y75" s="5">
        <f t="shared" si="7"/>
        <v>-841.32162800958031</v>
      </c>
    </row>
    <row r="76" spans="1:25" x14ac:dyDescent="0.25">
      <c r="A76" s="3" t="s">
        <v>36</v>
      </c>
      <c r="B76" s="5">
        <f t="shared" ref="B76:Y76" si="8">B54-B32</f>
        <v>-226631.78691768739</v>
      </c>
      <c r="C76" s="5">
        <f t="shared" si="8"/>
        <v>-90835.615543344175</v>
      </c>
      <c r="D76" s="5">
        <f t="shared" si="8"/>
        <v>-458500.51612723386</v>
      </c>
      <c r="E76" s="5">
        <f t="shared" si="8"/>
        <v>-112233.17056854302</v>
      </c>
      <c r="F76" s="5">
        <f t="shared" si="8"/>
        <v>0</v>
      </c>
      <c r="G76" s="5">
        <f t="shared" si="8"/>
        <v>-340521.04785351548</v>
      </c>
      <c r="H76" s="5">
        <f t="shared" si="8"/>
        <v>-54448.55251185369</v>
      </c>
      <c r="I76" s="5">
        <f t="shared" si="8"/>
        <v>-15709.528020746453</v>
      </c>
      <c r="J76" s="5">
        <f t="shared" si="8"/>
        <v>0</v>
      </c>
      <c r="K76" s="5">
        <f t="shared" si="8"/>
        <v>0</v>
      </c>
      <c r="L76" s="5">
        <f t="shared" si="8"/>
        <v>0</v>
      </c>
      <c r="M76" s="5">
        <f t="shared" si="8"/>
        <v>0</v>
      </c>
      <c r="N76" s="5">
        <f t="shared" si="8"/>
        <v>0</v>
      </c>
      <c r="O76" s="5">
        <f t="shared" si="8"/>
        <v>0</v>
      </c>
      <c r="P76" s="5">
        <f t="shared" si="8"/>
        <v>0</v>
      </c>
      <c r="Q76" s="5">
        <f t="shared" si="8"/>
        <v>0</v>
      </c>
      <c r="R76" s="5">
        <f t="shared" si="8"/>
        <v>0</v>
      </c>
      <c r="S76" s="5">
        <f t="shared" si="8"/>
        <v>0</v>
      </c>
      <c r="T76" s="5">
        <f t="shared" si="8"/>
        <v>0</v>
      </c>
      <c r="U76" s="5">
        <f t="shared" si="8"/>
        <v>0</v>
      </c>
      <c r="V76" s="5">
        <f t="shared" si="8"/>
        <v>0</v>
      </c>
      <c r="W76" s="5">
        <f t="shared" si="8"/>
        <v>1217056.1276963167</v>
      </c>
      <c r="X76" s="5">
        <f t="shared" si="8"/>
        <v>-3087.8593314648269</v>
      </c>
      <c r="Y76" s="5">
        <f t="shared" si="8"/>
        <v>-84911.94917806983</v>
      </c>
    </row>
    <row r="77" spans="1:25" x14ac:dyDescent="0.25">
      <c r="A77" s="3" t="s">
        <v>37</v>
      </c>
      <c r="B77" s="5">
        <f t="shared" ref="B77:Y77" si="9">B55-B33</f>
        <v>-7498.1063714536722</v>
      </c>
      <c r="C77" s="5">
        <f t="shared" si="9"/>
        <v>-3005.2938156810196</v>
      </c>
      <c r="D77" s="5">
        <f t="shared" si="9"/>
        <v>-15227.816071241774</v>
      </c>
      <c r="E77" s="5">
        <f t="shared" si="9"/>
        <v>-3727.5117876548211</v>
      </c>
      <c r="F77" s="5">
        <f t="shared" si="9"/>
        <v>0</v>
      </c>
      <c r="G77" s="5">
        <f t="shared" si="9"/>
        <v>-11309.457029402598</v>
      </c>
      <c r="H77" s="5">
        <f t="shared" si="9"/>
        <v>-798.15644440432561</v>
      </c>
      <c r="I77" s="5">
        <f t="shared" si="9"/>
        <v>0</v>
      </c>
      <c r="J77" s="5">
        <f t="shared" si="9"/>
        <v>0</v>
      </c>
      <c r="K77" s="5">
        <f t="shared" si="9"/>
        <v>0</v>
      </c>
      <c r="L77" s="5">
        <f t="shared" si="9"/>
        <v>0</v>
      </c>
      <c r="M77" s="5">
        <f t="shared" si="9"/>
        <v>0</v>
      </c>
      <c r="N77" s="5">
        <f t="shared" si="9"/>
        <v>0</v>
      </c>
      <c r="O77" s="5">
        <f t="shared" si="9"/>
        <v>0</v>
      </c>
      <c r="P77" s="5">
        <f t="shared" si="9"/>
        <v>0</v>
      </c>
      <c r="Q77" s="5">
        <f t="shared" si="9"/>
        <v>0</v>
      </c>
      <c r="R77" s="5">
        <f t="shared" si="9"/>
        <v>0</v>
      </c>
      <c r="S77" s="5">
        <f t="shared" si="9"/>
        <v>0</v>
      </c>
      <c r="T77" s="5">
        <f t="shared" si="9"/>
        <v>0</v>
      </c>
      <c r="U77" s="5">
        <f t="shared" si="9"/>
        <v>0</v>
      </c>
      <c r="V77" s="5">
        <f t="shared" si="9"/>
        <v>0</v>
      </c>
      <c r="W77" s="5">
        <f t="shared" si="9"/>
        <v>40717.657967502717</v>
      </c>
      <c r="X77" s="5">
        <f t="shared" si="9"/>
        <v>63.357953274729823</v>
      </c>
      <c r="Y77" s="5">
        <f t="shared" si="9"/>
        <v>-785.32559906085953</v>
      </c>
    </row>
    <row r="78" spans="1:25" x14ac:dyDescent="0.25">
      <c r="A78" s="3" t="s">
        <v>38</v>
      </c>
      <c r="B78" s="5">
        <f t="shared" ref="B78:Y78" si="10">B56-B34</f>
        <v>-1266.0263117502072</v>
      </c>
      <c r="C78" s="5">
        <f t="shared" si="10"/>
        <v>-496.2229173143287</v>
      </c>
      <c r="D78" s="5">
        <f t="shared" si="10"/>
        <v>-2274.8437418398735</v>
      </c>
      <c r="E78" s="5">
        <f t="shared" si="10"/>
        <v>-310.18486463688123</v>
      </c>
      <c r="F78" s="5">
        <f t="shared" si="10"/>
        <v>0</v>
      </c>
      <c r="G78" s="5">
        <f t="shared" si="10"/>
        <v>-331.68949374459385</v>
      </c>
      <c r="H78" s="5">
        <f t="shared" si="10"/>
        <v>0</v>
      </c>
      <c r="I78" s="5">
        <f t="shared" si="10"/>
        <v>0</v>
      </c>
      <c r="J78" s="5">
        <f t="shared" si="10"/>
        <v>0</v>
      </c>
      <c r="K78" s="5">
        <f t="shared" si="10"/>
        <v>0</v>
      </c>
      <c r="L78" s="5">
        <f t="shared" si="10"/>
        <v>0</v>
      </c>
      <c r="M78" s="5">
        <f t="shared" si="10"/>
        <v>0</v>
      </c>
      <c r="N78" s="5">
        <f t="shared" si="10"/>
        <v>0</v>
      </c>
      <c r="O78" s="5">
        <f t="shared" si="10"/>
        <v>0</v>
      </c>
      <c r="P78" s="5">
        <f t="shared" si="10"/>
        <v>0</v>
      </c>
      <c r="Q78" s="5">
        <f t="shared" si="10"/>
        <v>0</v>
      </c>
      <c r="R78" s="5">
        <f t="shared" si="10"/>
        <v>0</v>
      </c>
      <c r="S78" s="5">
        <f t="shared" si="10"/>
        <v>0</v>
      </c>
      <c r="T78" s="5">
        <f t="shared" si="10"/>
        <v>0</v>
      </c>
      <c r="U78" s="5">
        <f t="shared" si="10"/>
        <v>0</v>
      </c>
      <c r="V78" s="5">
        <f t="shared" si="10"/>
        <v>0</v>
      </c>
      <c r="W78" s="5">
        <f t="shared" si="10"/>
        <v>6963.7423791825204</v>
      </c>
      <c r="X78" s="5">
        <f t="shared" si="10"/>
        <v>32.89864940244567</v>
      </c>
      <c r="Y78" s="5">
        <f t="shared" si="10"/>
        <v>2317.6736992990918</v>
      </c>
    </row>
    <row r="79" spans="1:25" x14ac:dyDescent="0.25">
      <c r="A79" s="3" t="s">
        <v>44</v>
      </c>
      <c r="B79" s="5">
        <f t="shared" ref="B79:Y79" si="11">B57-B35</f>
        <v>0</v>
      </c>
      <c r="C79" s="5">
        <f t="shared" si="11"/>
        <v>0</v>
      </c>
      <c r="D79" s="5">
        <f t="shared" si="11"/>
        <v>0</v>
      </c>
      <c r="E79" s="5">
        <f t="shared" si="11"/>
        <v>0</v>
      </c>
      <c r="F79" s="5">
        <f t="shared" si="11"/>
        <v>0</v>
      </c>
      <c r="G79" s="5">
        <f t="shared" si="11"/>
        <v>0</v>
      </c>
      <c r="H79" s="5">
        <f t="shared" si="11"/>
        <v>0</v>
      </c>
      <c r="I79" s="5">
        <f t="shared" si="11"/>
        <v>0</v>
      </c>
      <c r="J79" s="5">
        <f t="shared" si="11"/>
        <v>0</v>
      </c>
      <c r="K79" s="5">
        <f t="shared" si="11"/>
        <v>0</v>
      </c>
      <c r="L79" s="5">
        <f t="shared" si="11"/>
        <v>0</v>
      </c>
      <c r="M79" s="5">
        <f t="shared" si="11"/>
        <v>0</v>
      </c>
      <c r="N79" s="5">
        <f t="shared" si="11"/>
        <v>0</v>
      </c>
      <c r="O79" s="5">
        <f t="shared" si="11"/>
        <v>0</v>
      </c>
      <c r="P79" s="5">
        <f t="shared" si="11"/>
        <v>0</v>
      </c>
      <c r="Q79" s="5">
        <f t="shared" si="11"/>
        <v>0</v>
      </c>
      <c r="R79" s="5">
        <f t="shared" si="11"/>
        <v>0</v>
      </c>
      <c r="S79" s="5">
        <f t="shared" si="11"/>
        <v>0</v>
      </c>
      <c r="T79" s="5">
        <f t="shared" si="11"/>
        <v>0</v>
      </c>
      <c r="U79" s="5">
        <f t="shared" si="11"/>
        <v>0</v>
      </c>
      <c r="V79" s="5">
        <f t="shared" si="11"/>
        <v>0</v>
      </c>
      <c r="W79" s="5">
        <f t="shared" si="11"/>
        <v>0</v>
      </c>
      <c r="X79" s="5">
        <f t="shared" si="11"/>
        <v>0</v>
      </c>
      <c r="Y79" s="5">
        <f t="shared" si="11"/>
        <v>0</v>
      </c>
    </row>
    <row r="80" spans="1:25" x14ac:dyDescent="0.25">
      <c r="A80" s="3" t="s">
        <v>45</v>
      </c>
      <c r="B80" s="5">
        <f t="shared" ref="B80:Y80" si="12">B58-B36</f>
        <v>0</v>
      </c>
      <c r="C80" s="5">
        <f t="shared" si="12"/>
        <v>0</v>
      </c>
      <c r="D80" s="5">
        <f t="shared" si="12"/>
        <v>0</v>
      </c>
      <c r="E80" s="5">
        <f t="shared" si="12"/>
        <v>0</v>
      </c>
      <c r="F80" s="5">
        <f t="shared" si="12"/>
        <v>0</v>
      </c>
      <c r="G80" s="5">
        <f t="shared" si="12"/>
        <v>0</v>
      </c>
      <c r="H80" s="5">
        <f t="shared" si="12"/>
        <v>0</v>
      </c>
      <c r="I80" s="5">
        <f t="shared" si="12"/>
        <v>0</v>
      </c>
      <c r="J80" s="5">
        <f t="shared" si="12"/>
        <v>0</v>
      </c>
      <c r="K80" s="5">
        <f t="shared" si="12"/>
        <v>0</v>
      </c>
      <c r="L80" s="5">
        <f t="shared" si="12"/>
        <v>0</v>
      </c>
      <c r="M80" s="5">
        <f t="shared" si="12"/>
        <v>0</v>
      </c>
      <c r="N80" s="5">
        <f t="shared" si="12"/>
        <v>0</v>
      </c>
      <c r="O80" s="5">
        <f t="shared" si="12"/>
        <v>0</v>
      </c>
      <c r="P80" s="5">
        <f t="shared" si="12"/>
        <v>0</v>
      </c>
      <c r="Q80" s="5">
        <f t="shared" si="12"/>
        <v>0</v>
      </c>
      <c r="R80" s="5">
        <f t="shared" si="12"/>
        <v>0</v>
      </c>
      <c r="S80" s="5">
        <f t="shared" si="12"/>
        <v>0</v>
      </c>
      <c r="T80" s="5">
        <f t="shared" si="12"/>
        <v>0</v>
      </c>
      <c r="U80" s="5">
        <f t="shared" si="12"/>
        <v>0</v>
      </c>
      <c r="V80" s="5">
        <f t="shared" si="12"/>
        <v>0</v>
      </c>
      <c r="W80" s="5">
        <f t="shared" si="12"/>
        <v>0</v>
      </c>
      <c r="X80" s="5">
        <f t="shared" si="12"/>
        <v>0</v>
      </c>
      <c r="Y80" s="5">
        <f t="shared" si="12"/>
        <v>0</v>
      </c>
    </row>
    <row r="81" spans="1:25" x14ac:dyDescent="0.25">
      <c r="A81" s="3" t="s">
        <v>46</v>
      </c>
      <c r="B81" s="5">
        <f t="shared" ref="B81:Y81" si="13">B59-B37</f>
        <v>-377139.59336028504</v>
      </c>
      <c r="C81" s="5">
        <f t="shared" si="13"/>
        <v>-152083.21785556793</v>
      </c>
      <c r="D81" s="5">
        <f t="shared" si="13"/>
        <v>-767547.99921298586</v>
      </c>
      <c r="E81" s="5">
        <f t="shared" si="13"/>
        <v>-188275.99290507531</v>
      </c>
      <c r="F81" s="5">
        <f t="shared" si="13"/>
        <v>0</v>
      </c>
      <c r="G81" s="5">
        <f t="shared" si="13"/>
        <v>-592424.3437107252</v>
      </c>
      <c r="H81" s="5">
        <f t="shared" si="13"/>
        <v>-108277.42764784815</v>
      </c>
      <c r="I81" s="5">
        <f t="shared" si="13"/>
        <v>-66014.248828925483</v>
      </c>
      <c r="J81" s="5">
        <f t="shared" si="13"/>
        <v>0</v>
      </c>
      <c r="K81" s="5">
        <f t="shared" si="13"/>
        <v>0</v>
      </c>
      <c r="L81" s="5">
        <f t="shared" si="13"/>
        <v>0</v>
      </c>
      <c r="M81" s="5">
        <f t="shared" si="13"/>
        <v>0</v>
      </c>
      <c r="N81" s="5">
        <f t="shared" si="13"/>
        <v>0</v>
      </c>
      <c r="O81" s="5">
        <f t="shared" si="13"/>
        <v>0</v>
      </c>
      <c r="P81" s="5">
        <f t="shared" si="13"/>
        <v>0</v>
      </c>
      <c r="Q81" s="5">
        <f t="shared" si="13"/>
        <v>0</v>
      </c>
      <c r="R81" s="5">
        <f t="shared" si="13"/>
        <v>0</v>
      </c>
      <c r="S81" s="5">
        <f t="shared" si="13"/>
        <v>0</v>
      </c>
      <c r="T81" s="5">
        <f t="shared" si="13"/>
        <v>0</v>
      </c>
      <c r="U81" s="5">
        <f t="shared" si="13"/>
        <v>0</v>
      </c>
      <c r="V81" s="5">
        <f t="shared" si="13"/>
        <v>0</v>
      </c>
      <c r="W81" s="5">
        <f t="shared" si="13"/>
        <v>2023157.0082306117</v>
      </c>
      <c r="X81" s="5">
        <f t="shared" si="13"/>
        <v>10975.967559590528</v>
      </c>
      <c r="Y81" s="5">
        <f t="shared" si="13"/>
        <v>-217629.84773120284</v>
      </c>
    </row>
    <row r="82" spans="1:25" x14ac:dyDescent="0.25">
      <c r="A82" s="3" t="s">
        <v>47</v>
      </c>
      <c r="B82" s="5">
        <f t="shared" ref="B82:Y82" si="14">B60-B38</f>
        <v>-46792.180618704995</v>
      </c>
      <c r="C82" s="5">
        <f t="shared" si="14"/>
        <v>-18846.385549673971</v>
      </c>
      <c r="D82" s="5">
        <f t="shared" si="14"/>
        <v>-95780.328379020095</v>
      </c>
      <c r="E82" s="5">
        <f t="shared" si="14"/>
        <v>-23484.491992379306</v>
      </c>
      <c r="F82" s="5">
        <f t="shared" si="14"/>
        <v>0</v>
      </c>
      <c r="G82" s="5">
        <f t="shared" si="14"/>
        <v>-68698.908644303679</v>
      </c>
      <c r="H82" s="5">
        <f t="shared" si="14"/>
        <v>-10984.801551637152</v>
      </c>
      <c r="I82" s="5">
        <f t="shared" si="14"/>
        <v>0</v>
      </c>
      <c r="J82" s="5">
        <f t="shared" si="14"/>
        <v>0</v>
      </c>
      <c r="K82" s="5">
        <f t="shared" si="14"/>
        <v>0</v>
      </c>
      <c r="L82" s="5">
        <f t="shared" si="14"/>
        <v>0</v>
      </c>
      <c r="M82" s="5">
        <f t="shared" si="14"/>
        <v>0</v>
      </c>
      <c r="N82" s="5">
        <f t="shared" si="14"/>
        <v>0</v>
      </c>
      <c r="O82" s="5">
        <f t="shared" si="14"/>
        <v>0</v>
      </c>
      <c r="P82" s="5">
        <f t="shared" si="14"/>
        <v>0</v>
      </c>
      <c r="Q82" s="5">
        <f t="shared" si="14"/>
        <v>0</v>
      </c>
      <c r="R82" s="5">
        <f t="shared" si="14"/>
        <v>0</v>
      </c>
      <c r="S82" s="5">
        <f t="shared" si="14"/>
        <v>0</v>
      </c>
      <c r="T82" s="5">
        <f t="shared" si="14"/>
        <v>0</v>
      </c>
      <c r="U82" s="5">
        <f t="shared" si="14"/>
        <v>0</v>
      </c>
      <c r="V82" s="5">
        <f t="shared" si="14"/>
        <v>0</v>
      </c>
      <c r="W82" s="5">
        <f t="shared" si="14"/>
        <v>252899.97287409939</v>
      </c>
      <c r="X82" s="5">
        <f t="shared" si="14"/>
        <v>-378.76901471800898</v>
      </c>
      <c r="Y82" s="5">
        <f t="shared" si="14"/>
        <v>-12065.892876338214</v>
      </c>
    </row>
    <row r="83" spans="1:25" x14ac:dyDescent="0.25">
      <c r="A83" s="3" t="s">
        <v>48</v>
      </c>
      <c r="B83" s="5">
        <f t="shared" ref="B83:Y83" si="15">B61-B39</f>
        <v>-406313.10594177991</v>
      </c>
      <c r="C83" s="5">
        <f t="shared" si="15"/>
        <v>-160527.64120288088</v>
      </c>
      <c r="D83" s="5">
        <f t="shared" si="15"/>
        <v>-856332.86722632125</v>
      </c>
      <c r="E83" s="5">
        <f t="shared" si="15"/>
        <v>-212445.82673889538</v>
      </c>
      <c r="F83" s="5">
        <f t="shared" si="15"/>
        <v>0</v>
      </c>
      <c r="G83" s="5">
        <f t="shared" si="15"/>
        <v>-227174.36197819421</v>
      </c>
      <c r="H83" s="5">
        <f t="shared" si="15"/>
        <v>0</v>
      </c>
      <c r="I83" s="5">
        <f t="shared" si="15"/>
        <v>0</v>
      </c>
      <c r="J83" s="5">
        <f t="shared" si="15"/>
        <v>0</v>
      </c>
      <c r="K83" s="5">
        <f t="shared" si="15"/>
        <v>0</v>
      </c>
      <c r="L83" s="5">
        <f t="shared" si="15"/>
        <v>0</v>
      </c>
      <c r="M83" s="5">
        <f t="shared" si="15"/>
        <v>0</v>
      </c>
      <c r="N83" s="5">
        <f t="shared" si="15"/>
        <v>0</v>
      </c>
      <c r="O83" s="5">
        <f t="shared" si="15"/>
        <v>0</v>
      </c>
      <c r="P83" s="5">
        <f t="shared" si="15"/>
        <v>0</v>
      </c>
      <c r="Q83" s="5">
        <f t="shared" si="15"/>
        <v>0</v>
      </c>
      <c r="R83" s="5">
        <f t="shared" si="15"/>
        <v>0</v>
      </c>
      <c r="S83" s="5">
        <f t="shared" si="15"/>
        <v>0</v>
      </c>
      <c r="T83" s="5">
        <f t="shared" si="15"/>
        <v>0</v>
      </c>
      <c r="U83" s="5">
        <f t="shared" si="15"/>
        <v>0</v>
      </c>
      <c r="V83" s="5">
        <f t="shared" si="15"/>
        <v>0</v>
      </c>
      <c r="W83" s="5">
        <f t="shared" si="15"/>
        <v>2211377.5366311129</v>
      </c>
      <c r="X83" s="5">
        <f t="shared" si="15"/>
        <v>-1732.651268340107</v>
      </c>
      <c r="Y83" s="5">
        <f t="shared" si="15"/>
        <v>346851.08227470517</v>
      </c>
    </row>
    <row r="84" spans="1:25" x14ac:dyDescent="0.25">
      <c r="A84" s="3" t="s">
        <v>39</v>
      </c>
      <c r="B84" s="5">
        <f t="shared" ref="B84:Y84" si="16">B62-B40</f>
        <v>-4619.5638623324958</v>
      </c>
      <c r="C84" s="5">
        <f t="shared" si="16"/>
        <v>-1851.5537148774583</v>
      </c>
      <c r="D84" s="5">
        <f t="shared" si="16"/>
        <v>-9548.0196192728617</v>
      </c>
      <c r="E84" s="5">
        <f t="shared" si="16"/>
        <v>-2337.1936929821859</v>
      </c>
      <c r="F84" s="5">
        <f t="shared" si="16"/>
        <v>0</v>
      </c>
      <c r="G84" s="5">
        <f t="shared" si="16"/>
        <v>-7091.1624552642606</v>
      </c>
      <c r="H84" s="5">
        <f t="shared" si="16"/>
        <v>-1133.8609867124414</v>
      </c>
      <c r="I84" s="5">
        <f t="shared" si="16"/>
        <v>-469.15778979853076</v>
      </c>
      <c r="J84" s="5">
        <f t="shared" si="16"/>
        <v>0</v>
      </c>
      <c r="K84" s="5">
        <f t="shared" si="16"/>
        <v>0</v>
      </c>
      <c r="L84" s="5">
        <f t="shared" si="16"/>
        <v>0</v>
      </c>
      <c r="M84" s="5">
        <f t="shared" si="16"/>
        <v>0</v>
      </c>
      <c r="N84" s="5">
        <f t="shared" si="16"/>
        <v>0</v>
      </c>
      <c r="O84" s="5">
        <f t="shared" si="16"/>
        <v>0</v>
      </c>
      <c r="P84" s="5">
        <f t="shared" si="16"/>
        <v>0</v>
      </c>
      <c r="Q84" s="5">
        <f t="shared" si="16"/>
        <v>0</v>
      </c>
      <c r="R84" s="5">
        <f t="shared" si="16"/>
        <v>0</v>
      </c>
      <c r="S84" s="5">
        <f t="shared" si="16"/>
        <v>0</v>
      </c>
      <c r="T84" s="5">
        <f t="shared" si="16"/>
        <v>0</v>
      </c>
      <c r="U84" s="5">
        <f t="shared" si="16"/>
        <v>0</v>
      </c>
      <c r="V84" s="5">
        <f t="shared" si="16"/>
        <v>0</v>
      </c>
      <c r="W84" s="5">
        <f t="shared" si="16"/>
        <v>25616.807162758778</v>
      </c>
      <c r="X84" s="5">
        <f t="shared" si="16"/>
        <v>-233.58966786123997</v>
      </c>
      <c r="Y84" s="5">
        <f t="shared" si="16"/>
        <v>-1667.2946263426566</v>
      </c>
    </row>
    <row r="85" spans="1:25" x14ac:dyDescent="0.25">
      <c r="A85" s="3" t="s">
        <v>40</v>
      </c>
      <c r="B85" s="5">
        <f t="shared" ref="B85:Y85" si="17">B63-B41</f>
        <v>-23694.873676108196</v>
      </c>
      <c r="C85" s="5">
        <f t="shared" si="17"/>
        <v>-9497.0721665482924</v>
      </c>
      <c r="D85" s="5">
        <f t="shared" si="17"/>
        <v>-64397.236034142086</v>
      </c>
      <c r="E85" s="5">
        <f t="shared" si="17"/>
        <v>-15763.354067756358</v>
      </c>
      <c r="F85" s="5">
        <f t="shared" si="17"/>
        <v>0</v>
      </c>
      <c r="G85" s="5">
        <f t="shared" si="17"/>
        <v>-47826.803944384388</v>
      </c>
      <c r="H85" s="5">
        <f t="shared" si="17"/>
        <v>-7647.3987803543132</v>
      </c>
      <c r="I85" s="5">
        <f t="shared" si="17"/>
        <v>-3164.2650655983125</v>
      </c>
      <c r="J85" s="5">
        <f t="shared" si="17"/>
        <v>0</v>
      </c>
      <c r="K85" s="5">
        <f t="shared" si="17"/>
        <v>0</v>
      </c>
      <c r="L85" s="5">
        <f t="shared" si="17"/>
        <v>0</v>
      </c>
      <c r="M85" s="5">
        <f t="shared" si="17"/>
        <v>0</v>
      </c>
      <c r="N85" s="5">
        <f t="shared" si="17"/>
        <v>0</v>
      </c>
      <c r="O85" s="5">
        <f t="shared" si="17"/>
        <v>0</v>
      </c>
      <c r="P85" s="5">
        <f t="shared" si="17"/>
        <v>0</v>
      </c>
      <c r="Q85" s="5">
        <f t="shared" si="17"/>
        <v>0</v>
      </c>
      <c r="R85" s="5">
        <f t="shared" si="17"/>
        <v>0</v>
      </c>
      <c r="S85" s="5">
        <f t="shared" si="17"/>
        <v>0</v>
      </c>
      <c r="T85" s="5">
        <f t="shared" si="17"/>
        <v>0</v>
      </c>
      <c r="U85" s="5">
        <f t="shared" si="17"/>
        <v>0</v>
      </c>
      <c r="V85" s="5">
        <f t="shared" si="17"/>
        <v>0</v>
      </c>
      <c r="W85" s="5">
        <f t="shared" si="17"/>
        <v>263198.91245728126</v>
      </c>
      <c r="X85" s="5">
        <f t="shared" si="17"/>
        <v>-653.16798883627189</v>
      </c>
      <c r="Y85" s="5">
        <f t="shared" si="17"/>
        <v>90554.740733552724</v>
      </c>
    </row>
    <row r="86" spans="1:25" x14ac:dyDescent="0.25">
      <c r="A86" s="3" t="s">
        <v>41</v>
      </c>
      <c r="B86" s="5">
        <f t="shared" ref="B86:Y86" si="18">B64-B42</f>
        <v>-126.46199969459462</v>
      </c>
      <c r="C86" s="5">
        <f t="shared" si="18"/>
        <v>-50.686859691367431</v>
      </c>
      <c r="D86" s="5">
        <f t="shared" si="18"/>
        <v>-348.25767634552994</v>
      </c>
      <c r="E86" s="5">
        <f t="shared" si="18"/>
        <v>-85.24758820608605</v>
      </c>
      <c r="F86" s="5">
        <f t="shared" si="18"/>
        <v>0</v>
      </c>
      <c r="G86" s="5">
        <f t="shared" si="18"/>
        <v>-258.6454424825597</v>
      </c>
      <c r="H86" s="5">
        <f t="shared" si="18"/>
        <v>-41.356826679980912</v>
      </c>
      <c r="I86" s="5">
        <f t="shared" si="18"/>
        <v>-17.112218892474786</v>
      </c>
      <c r="J86" s="5">
        <f t="shared" si="18"/>
        <v>0</v>
      </c>
      <c r="K86" s="5">
        <f t="shared" si="18"/>
        <v>0</v>
      </c>
      <c r="L86" s="5">
        <f t="shared" si="18"/>
        <v>0</v>
      </c>
      <c r="M86" s="5">
        <f t="shared" si="18"/>
        <v>0</v>
      </c>
      <c r="N86" s="5">
        <f t="shared" si="18"/>
        <v>0</v>
      </c>
      <c r="O86" s="5">
        <f t="shared" si="18"/>
        <v>0</v>
      </c>
      <c r="P86" s="5">
        <f t="shared" si="18"/>
        <v>0</v>
      </c>
      <c r="Q86" s="5">
        <f t="shared" si="18"/>
        <v>0</v>
      </c>
      <c r="R86" s="5">
        <f t="shared" si="18"/>
        <v>0</v>
      </c>
      <c r="S86" s="5">
        <f t="shared" si="18"/>
        <v>0</v>
      </c>
      <c r="T86" s="5">
        <f t="shared" si="18"/>
        <v>0</v>
      </c>
      <c r="U86" s="5">
        <f t="shared" si="18"/>
        <v>0</v>
      </c>
      <c r="V86" s="5">
        <f t="shared" si="18"/>
        <v>0</v>
      </c>
      <c r="W86" s="5">
        <f t="shared" si="18"/>
        <v>1521.2406461980263</v>
      </c>
      <c r="X86" s="5">
        <f t="shared" si="18"/>
        <v>-2.9915042939110523</v>
      </c>
      <c r="Y86" s="5">
        <f t="shared" si="18"/>
        <v>590.48052991152144</v>
      </c>
    </row>
    <row r="87" spans="1:25" x14ac:dyDescent="0.25">
      <c r="A87" s="3" t="s">
        <v>42</v>
      </c>
      <c r="B87" s="5">
        <f t="shared" ref="B87:Y87" si="19">B65-B43</f>
        <v>-286.55701778505863</v>
      </c>
      <c r="C87" s="5">
        <f t="shared" si="19"/>
        <v>-114.85406991131708</v>
      </c>
      <c r="D87" s="5">
        <f t="shared" si="19"/>
        <v>-485.00560485604683</v>
      </c>
      <c r="E87" s="5">
        <f t="shared" si="19"/>
        <v>-118.72116794172337</v>
      </c>
      <c r="F87" s="5">
        <f t="shared" si="19"/>
        <v>0</v>
      </c>
      <c r="G87" s="5">
        <f t="shared" si="19"/>
        <v>-360.20595609226962</v>
      </c>
      <c r="H87" s="5">
        <f t="shared" si="19"/>
        <v>-57.596125229267216</v>
      </c>
      <c r="I87" s="5">
        <f t="shared" si="19"/>
        <v>-23.831555305443644</v>
      </c>
      <c r="J87" s="5">
        <f t="shared" si="19"/>
        <v>0</v>
      </c>
      <c r="K87" s="5">
        <f t="shared" si="19"/>
        <v>0</v>
      </c>
      <c r="L87" s="5">
        <f t="shared" si="19"/>
        <v>0</v>
      </c>
      <c r="M87" s="5">
        <f t="shared" si="19"/>
        <v>0</v>
      </c>
      <c r="N87" s="5">
        <f t="shared" si="19"/>
        <v>0</v>
      </c>
      <c r="O87" s="5">
        <f t="shared" si="19"/>
        <v>0</v>
      </c>
      <c r="P87" s="5">
        <f t="shared" si="19"/>
        <v>0</v>
      </c>
      <c r="Q87" s="5">
        <f t="shared" si="19"/>
        <v>0</v>
      </c>
      <c r="R87" s="5">
        <f t="shared" si="19"/>
        <v>0</v>
      </c>
      <c r="S87" s="5">
        <f t="shared" si="19"/>
        <v>0</v>
      </c>
      <c r="T87" s="5">
        <f t="shared" si="19"/>
        <v>0</v>
      </c>
      <c r="U87" s="5">
        <f t="shared" si="19"/>
        <v>0</v>
      </c>
      <c r="V87" s="5">
        <f t="shared" si="19"/>
        <v>0</v>
      </c>
      <c r="W87" s="5">
        <f t="shared" si="19"/>
        <v>681.50562481410088</v>
      </c>
      <c r="X87" s="5">
        <f t="shared" si="19"/>
        <v>-10.401716616439057</v>
      </c>
      <c r="Y87" s="5">
        <f t="shared" si="19"/>
        <v>-775.66758892346843</v>
      </c>
    </row>
    <row r="88" spans="1:25" x14ac:dyDescent="0.25">
      <c r="A88" s="3" t="s">
        <v>43</v>
      </c>
      <c r="B88" s="5">
        <f t="shared" ref="B88:Y88" si="20">B66-B44</f>
        <v>-3223.5726598894453</v>
      </c>
      <c r="C88" s="5">
        <f t="shared" si="20"/>
        <v>-1292.0306140290159</v>
      </c>
      <c r="D88" s="5">
        <f t="shared" si="20"/>
        <v>-8816.141194474505</v>
      </c>
      <c r="E88" s="5">
        <f t="shared" si="20"/>
        <v>-2158.0422347032709</v>
      </c>
      <c r="F88" s="5">
        <f t="shared" si="20"/>
        <v>0</v>
      </c>
      <c r="G88" s="5">
        <f t="shared" si="20"/>
        <v>-6547.6079785566253</v>
      </c>
      <c r="H88" s="5">
        <f t="shared" si="20"/>
        <v>-1046.9478438843362</v>
      </c>
      <c r="I88" s="5">
        <f t="shared" si="20"/>
        <v>-433.19572877736118</v>
      </c>
      <c r="J88" s="5">
        <f t="shared" si="20"/>
        <v>0</v>
      </c>
      <c r="K88" s="5">
        <f t="shared" si="20"/>
        <v>0</v>
      </c>
      <c r="L88" s="5">
        <f t="shared" si="20"/>
        <v>0</v>
      </c>
      <c r="M88" s="5">
        <f t="shared" si="20"/>
        <v>0</v>
      </c>
      <c r="N88" s="5">
        <f t="shared" si="20"/>
        <v>0</v>
      </c>
      <c r="O88" s="5">
        <f t="shared" si="20"/>
        <v>0</v>
      </c>
      <c r="P88" s="5">
        <f t="shared" si="20"/>
        <v>0</v>
      </c>
      <c r="Q88" s="5">
        <f t="shared" si="20"/>
        <v>0</v>
      </c>
      <c r="R88" s="5">
        <f t="shared" si="20"/>
        <v>0</v>
      </c>
      <c r="S88" s="5">
        <f t="shared" si="20"/>
        <v>0</v>
      </c>
      <c r="T88" s="5">
        <f t="shared" si="20"/>
        <v>0</v>
      </c>
      <c r="U88" s="5">
        <f t="shared" si="20"/>
        <v>0</v>
      </c>
      <c r="V88" s="5">
        <f t="shared" si="20"/>
        <v>0</v>
      </c>
      <c r="W88" s="5">
        <f t="shared" si="20"/>
        <v>36922.835139392148</v>
      </c>
      <c r="X88" s="5">
        <f t="shared" si="20"/>
        <v>-50.394015577729995</v>
      </c>
      <c r="Y88" s="5">
        <f t="shared" si="20"/>
        <v>13354.902869499812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92" si="21">IF(B26,B48/B26-1,0)</f>
        <v>-0.1658825990038294</v>
      </c>
      <c r="C92" s="6">
        <f t="shared" si="21"/>
        <v>-0.16588259900382907</v>
      </c>
      <c r="D92" s="6">
        <f t="shared" si="21"/>
        <v>-0.1658825990038294</v>
      </c>
      <c r="E92" s="6">
        <f t="shared" si="21"/>
        <v>-0.16588259900382918</v>
      </c>
      <c r="F92" s="6">
        <f t="shared" si="21"/>
        <v>0</v>
      </c>
      <c r="G92" s="6">
        <f t="shared" si="21"/>
        <v>-0.16588259900382907</v>
      </c>
      <c r="H92" s="6">
        <f t="shared" si="21"/>
        <v>-0.16588259900382918</v>
      </c>
      <c r="I92" s="6">
        <f t="shared" si="21"/>
        <v>-0.16588259900382929</v>
      </c>
      <c r="J92" s="6">
        <f t="shared" si="21"/>
        <v>0</v>
      </c>
      <c r="K92" s="6">
        <f t="shared" si="21"/>
        <v>0</v>
      </c>
      <c r="L92" s="6">
        <f t="shared" si="21"/>
        <v>0</v>
      </c>
      <c r="M92" s="6">
        <f t="shared" si="21"/>
        <v>0</v>
      </c>
      <c r="N92" s="6">
        <f t="shared" si="21"/>
        <v>0</v>
      </c>
      <c r="O92" s="6">
        <f t="shared" si="21"/>
        <v>0</v>
      </c>
      <c r="P92" s="6">
        <f t="shared" si="21"/>
        <v>0</v>
      </c>
      <c r="Q92" s="6">
        <f t="shared" si="21"/>
        <v>0</v>
      </c>
      <c r="R92" s="6">
        <f t="shared" si="21"/>
        <v>0</v>
      </c>
      <c r="S92" s="6">
        <f t="shared" si="21"/>
        <v>0</v>
      </c>
      <c r="T92" s="6">
        <f t="shared" si="21"/>
        <v>0</v>
      </c>
      <c r="U92" s="6">
        <f t="shared" si="21"/>
        <v>0</v>
      </c>
      <c r="V92" s="6">
        <f t="shared" si="21"/>
        <v>0</v>
      </c>
      <c r="W92" s="6">
        <f t="shared" si="21"/>
        <v>0.1520337662587905</v>
      </c>
      <c r="X92" s="6">
        <f t="shared" si="21"/>
        <v>-1.3335228368364269</v>
      </c>
      <c r="Y92" s="6">
        <f t="shared" si="21"/>
        <v>-2.9844340214207898E-3</v>
      </c>
    </row>
    <row r="93" spans="1:25" x14ac:dyDescent="0.25">
      <c r="A93" s="3" t="s">
        <v>31</v>
      </c>
      <c r="B93" s="6">
        <f t="shared" ref="B93:Y93" si="22">IF(B27,B49/B27-1,0)</f>
        <v>-0.16588259900382907</v>
      </c>
      <c r="C93" s="6">
        <f t="shared" si="22"/>
        <v>-0.16588259900382929</v>
      </c>
      <c r="D93" s="6">
        <f t="shared" si="22"/>
        <v>-0.16588259900382885</v>
      </c>
      <c r="E93" s="6">
        <f t="shared" si="22"/>
        <v>-0.16588259900382929</v>
      </c>
      <c r="F93" s="6">
        <f t="shared" si="22"/>
        <v>0</v>
      </c>
      <c r="G93" s="6">
        <f t="shared" si="22"/>
        <v>-0.1658825990038294</v>
      </c>
      <c r="H93" s="6">
        <f t="shared" si="22"/>
        <v>-0.16588259900382918</v>
      </c>
      <c r="I93" s="6">
        <f t="shared" si="22"/>
        <v>-0.16588259900382929</v>
      </c>
      <c r="J93" s="6">
        <f t="shared" si="22"/>
        <v>0</v>
      </c>
      <c r="K93" s="6">
        <f t="shared" si="22"/>
        <v>0</v>
      </c>
      <c r="L93" s="6">
        <f t="shared" si="22"/>
        <v>0</v>
      </c>
      <c r="M93" s="6">
        <f t="shared" si="22"/>
        <v>0</v>
      </c>
      <c r="N93" s="6">
        <f t="shared" si="22"/>
        <v>0</v>
      </c>
      <c r="O93" s="6">
        <f t="shared" si="22"/>
        <v>0</v>
      </c>
      <c r="P93" s="6">
        <f t="shared" si="22"/>
        <v>0</v>
      </c>
      <c r="Q93" s="6">
        <f t="shared" si="22"/>
        <v>0</v>
      </c>
      <c r="R93" s="6">
        <f t="shared" si="22"/>
        <v>0</v>
      </c>
      <c r="S93" s="6">
        <f t="shared" si="22"/>
        <v>0</v>
      </c>
      <c r="T93" s="6">
        <f t="shared" si="22"/>
        <v>0</v>
      </c>
      <c r="U93" s="6">
        <f t="shared" si="22"/>
        <v>0</v>
      </c>
      <c r="V93" s="6">
        <f t="shared" si="22"/>
        <v>0</v>
      </c>
      <c r="W93" s="6">
        <f t="shared" si="22"/>
        <v>0.15203376625879028</v>
      </c>
      <c r="X93" s="6">
        <f t="shared" si="22"/>
        <v>1.9599741304450635E-2</v>
      </c>
      <c r="Y93" s="6">
        <f t="shared" si="22"/>
        <v>-1.1440369396300554E-3</v>
      </c>
    </row>
    <row r="94" spans="1:25" x14ac:dyDescent="0.25">
      <c r="A94" s="3" t="s">
        <v>32</v>
      </c>
      <c r="B94" s="6">
        <f t="shared" ref="B94:Y94" si="23">IF(B28,B50/B28-1,0)</f>
        <v>-0.1658825990038294</v>
      </c>
      <c r="C94" s="6">
        <f t="shared" si="23"/>
        <v>-0.1658825990038294</v>
      </c>
      <c r="D94" s="6">
        <f t="shared" si="23"/>
        <v>-0.16588259900382929</v>
      </c>
      <c r="E94" s="6">
        <f t="shared" si="23"/>
        <v>-0.1658825990038294</v>
      </c>
      <c r="F94" s="6">
        <f t="shared" si="23"/>
        <v>0</v>
      </c>
      <c r="G94" s="6">
        <f t="shared" si="23"/>
        <v>-0.16588259900382918</v>
      </c>
      <c r="H94" s="6">
        <f t="shared" si="23"/>
        <v>-0.1658825990038294</v>
      </c>
      <c r="I94" s="6">
        <f t="shared" si="23"/>
        <v>0</v>
      </c>
      <c r="J94" s="6">
        <f t="shared" si="23"/>
        <v>0</v>
      </c>
      <c r="K94" s="6">
        <f t="shared" si="23"/>
        <v>0</v>
      </c>
      <c r="L94" s="6">
        <f t="shared" si="23"/>
        <v>0</v>
      </c>
      <c r="M94" s="6">
        <f t="shared" si="23"/>
        <v>0</v>
      </c>
      <c r="N94" s="6">
        <f t="shared" si="23"/>
        <v>0</v>
      </c>
      <c r="O94" s="6">
        <f t="shared" si="23"/>
        <v>0</v>
      </c>
      <c r="P94" s="6">
        <f t="shared" si="23"/>
        <v>0</v>
      </c>
      <c r="Q94" s="6">
        <f t="shared" si="23"/>
        <v>0</v>
      </c>
      <c r="R94" s="6">
        <f t="shared" si="23"/>
        <v>0</v>
      </c>
      <c r="S94" s="6">
        <f t="shared" si="23"/>
        <v>0</v>
      </c>
      <c r="T94" s="6">
        <f t="shared" si="23"/>
        <v>0</v>
      </c>
      <c r="U94" s="6">
        <f t="shared" si="23"/>
        <v>0</v>
      </c>
      <c r="V94" s="6">
        <f t="shared" si="23"/>
        <v>0</v>
      </c>
      <c r="W94" s="6">
        <f t="shared" si="23"/>
        <v>0.15203376625879028</v>
      </c>
      <c r="X94" s="6">
        <f t="shared" si="23"/>
        <v>-1.0796536665609129</v>
      </c>
      <c r="Y94" s="6">
        <f t="shared" si="23"/>
        <v>-5.555555555555558E-2</v>
      </c>
    </row>
    <row r="95" spans="1:25" x14ac:dyDescent="0.25">
      <c r="A95" s="3" t="s">
        <v>33</v>
      </c>
      <c r="B95" s="6">
        <f t="shared" ref="B95:Y95" si="24">IF(B29,B51/B29-1,0)</f>
        <v>-0.1658825990038294</v>
      </c>
      <c r="C95" s="6">
        <f t="shared" si="24"/>
        <v>-0.16588259900382929</v>
      </c>
      <c r="D95" s="6">
        <f t="shared" si="24"/>
        <v>-0.16588259900382929</v>
      </c>
      <c r="E95" s="6">
        <f t="shared" si="24"/>
        <v>-0.16588259900382929</v>
      </c>
      <c r="F95" s="6">
        <f t="shared" si="24"/>
        <v>0</v>
      </c>
      <c r="G95" s="6">
        <f t="shared" si="24"/>
        <v>-0.16588259900382918</v>
      </c>
      <c r="H95" s="6">
        <f t="shared" si="24"/>
        <v>-0.16588259900382907</v>
      </c>
      <c r="I95" s="6">
        <f t="shared" si="24"/>
        <v>-0.1658825990038294</v>
      </c>
      <c r="J95" s="6">
        <f t="shared" si="24"/>
        <v>0</v>
      </c>
      <c r="K95" s="6">
        <f t="shared" si="24"/>
        <v>0</v>
      </c>
      <c r="L95" s="6">
        <f t="shared" si="24"/>
        <v>0</v>
      </c>
      <c r="M95" s="6">
        <f t="shared" si="24"/>
        <v>0</v>
      </c>
      <c r="N95" s="6">
        <f t="shared" si="24"/>
        <v>0</v>
      </c>
      <c r="O95" s="6">
        <f t="shared" si="24"/>
        <v>0</v>
      </c>
      <c r="P95" s="6">
        <f t="shared" si="24"/>
        <v>0</v>
      </c>
      <c r="Q95" s="6">
        <f t="shared" si="24"/>
        <v>0</v>
      </c>
      <c r="R95" s="6">
        <f t="shared" si="24"/>
        <v>0</v>
      </c>
      <c r="S95" s="6">
        <f t="shared" si="24"/>
        <v>0</v>
      </c>
      <c r="T95" s="6">
        <f t="shared" si="24"/>
        <v>0</v>
      </c>
      <c r="U95" s="6">
        <f t="shared" si="24"/>
        <v>0</v>
      </c>
      <c r="V95" s="6">
        <f t="shared" si="24"/>
        <v>0</v>
      </c>
      <c r="W95" s="6">
        <f t="shared" si="24"/>
        <v>0.1520337662587905</v>
      </c>
      <c r="X95" s="6">
        <f t="shared" si="24"/>
        <v>-2.9524687210861851</v>
      </c>
      <c r="Y95" s="6">
        <f t="shared" si="24"/>
        <v>-2.8088727104715883E-3</v>
      </c>
    </row>
    <row r="96" spans="1:25" x14ac:dyDescent="0.25">
      <c r="A96" s="3" t="s">
        <v>34</v>
      </c>
      <c r="B96" s="6">
        <f t="shared" ref="B96:Y96" si="25">IF(B30,B52/B30-1,0)</f>
        <v>-0.16588259900382929</v>
      </c>
      <c r="C96" s="6">
        <f t="shared" si="25"/>
        <v>-0.16588259900382929</v>
      </c>
      <c r="D96" s="6">
        <f t="shared" si="25"/>
        <v>-0.16588259900382907</v>
      </c>
      <c r="E96" s="6">
        <f t="shared" si="25"/>
        <v>-0.1658825990038294</v>
      </c>
      <c r="F96" s="6">
        <f t="shared" si="25"/>
        <v>0</v>
      </c>
      <c r="G96" s="6">
        <f t="shared" si="25"/>
        <v>-0.1658825990038294</v>
      </c>
      <c r="H96" s="6">
        <f t="shared" si="25"/>
        <v>-0.16588259900382918</v>
      </c>
      <c r="I96" s="6">
        <f t="shared" si="25"/>
        <v>-0.16588259900382918</v>
      </c>
      <c r="J96" s="6">
        <f t="shared" si="25"/>
        <v>0</v>
      </c>
      <c r="K96" s="6">
        <f t="shared" si="25"/>
        <v>0</v>
      </c>
      <c r="L96" s="6">
        <f t="shared" si="25"/>
        <v>0</v>
      </c>
      <c r="M96" s="6">
        <f t="shared" si="25"/>
        <v>0</v>
      </c>
      <c r="N96" s="6">
        <f t="shared" si="25"/>
        <v>0</v>
      </c>
      <c r="O96" s="6">
        <f t="shared" si="25"/>
        <v>0</v>
      </c>
      <c r="P96" s="6">
        <f t="shared" si="25"/>
        <v>0</v>
      </c>
      <c r="Q96" s="6">
        <f t="shared" si="25"/>
        <v>0</v>
      </c>
      <c r="R96" s="6">
        <f t="shared" si="25"/>
        <v>0</v>
      </c>
      <c r="S96" s="6">
        <f t="shared" si="25"/>
        <v>0</v>
      </c>
      <c r="T96" s="6">
        <f t="shared" si="25"/>
        <v>0</v>
      </c>
      <c r="U96" s="6">
        <f t="shared" si="25"/>
        <v>0</v>
      </c>
      <c r="V96" s="6">
        <f t="shared" si="25"/>
        <v>0</v>
      </c>
      <c r="W96" s="6">
        <f t="shared" si="25"/>
        <v>0.15203376625879028</v>
      </c>
      <c r="X96" s="6">
        <f t="shared" si="25"/>
        <v>-7.1691274045846596</v>
      </c>
      <c r="Y96" s="6">
        <f t="shared" si="25"/>
        <v>-5.1188635042507258E-3</v>
      </c>
    </row>
    <row r="97" spans="1:25" x14ac:dyDescent="0.25">
      <c r="A97" s="3" t="s">
        <v>35</v>
      </c>
      <c r="B97" s="6">
        <f t="shared" ref="B97:Y97" si="26">IF(B31,B53/B31-1,0)</f>
        <v>-0.16588259900382918</v>
      </c>
      <c r="C97" s="6">
        <f t="shared" si="26"/>
        <v>-0.16588259900382907</v>
      </c>
      <c r="D97" s="6">
        <f t="shared" si="26"/>
        <v>-0.16588259900382929</v>
      </c>
      <c r="E97" s="6">
        <f t="shared" si="26"/>
        <v>-0.1658825990038294</v>
      </c>
      <c r="F97" s="6">
        <f t="shared" si="26"/>
        <v>0</v>
      </c>
      <c r="G97" s="6">
        <f t="shared" si="26"/>
        <v>-0.16588259900382929</v>
      </c>
      <c r="H97" s="6">
        <f t="shared" si="26"/>
        <v>-0.1658825990038294</v>
      </c>
      <c r="I97" s="6">
        <f t="shared" si="26"/>
        <v>0</v>
      </c>
      <c r="J97" s="6">
        <f t="shared" si="26"/>
        <v>0</v>
      </c>
      <c r="K97" s="6">
        <f t="shared" si="26"/>
        <v>0</v>
      </c>
      <c r="L97" s="6">
        <f t="shared" si="26"/>
        <v>0</v>
      </c>
      <c r="M97" s="6">
        <f t="shared" si="26"/>
        <v>0</v>
      </c>
      <c r="N97" s="6">
        <f t="shared" si="26"/>
        <v>0</v>
      </c>
      <c r="O97" s="6">
        <f t="shared" si="26"/>
        <v>0</v>
      </c>
      <c r="P97" s="6">
        <f t="shared" si="26"/>
        <v>0</v>
      </c>
      <c r="Q97" s="6">
        <f t="shared" si="26"/>
        <v>0</v>
      </c>
      <c r="R97" s="6">
        <f t="shared" si="26"/>
        <v>0</v>
      </c>
      <c r="S97" s="6">
        <f t="shared" si="26"/>
        <v>0</v>
      </c>
      <c r="T97" s="6">
        <f t="shared" si="26"/>
        <v>0</v>
      </c>
      <c r="U97" s="6">
        <f t="shared" si="26"/>
        <v>0</v>
      </c>
      <c r="V97" s="6">
        <f t="shared" si="26"/>
        <v>0</v>
      </c>
      <c r="W97" s="6">
        <f t="shared" si="26"/>
        <v>0.15203376625879028</v>
      </c>
      <c r="X97" s="6">
        <f t="shared" si="26"/>
        <v>-4.5354763754278409</v>
      </c>
      <c r="Y97" s="6">
        <f t="shared" si="26"/>
        <v>-2.8871391076115582E-2</v>
      </c>
    </row>
    <row r="98" spans="1:25" x14ac:dyDescent="0.25">
      <c r="A98" s="3" t="s">
        <v>36</v>
      </c>
      <c r="B98" s="6">
        <f t="shared" ref="B98:Y98" si="27">IF(B32,B54/B32-1,0)</f>
        <v>-0.16588259900382918</v>
      </c>
      <c r="C98" s="6">
        <f t="shared" si="27"/>
        <v>-0.16588259900382918</v>
      </c>
      <c r="D98" s="6">
        <f t="shared" si="27"/>
        <v>-0.1658825990038294</v>
      </c>
      <c r="E98" s="6">
        <f t="shared" si="27"/>
        <v>-0.16588259900382929</v>
      </c>
      <c r="F98" s="6">
        <f t="shared" si="27"/>
        <v>0</v>
      </c>
      <c r="G98" s="6">
        <f t="shared" si="27"/>
        <v>-0.16588259900382918</v>
      </c>
      <c r="H98" s="6">
        <f t="shared" si="27"/>
        <v>-0.16588259900382918</v>
      </c>
      <c r="I98" s="6">
        <f t="shared" si="27"/>
        <v>-0.1658825990038294</v>
      </c>
      <c r="J98" s="6">
        <f t="shared" si="27"/>
        <v>0</v>
      </c>
      <c r="K98" s="6">
        <f t="shared" si="27"/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  <c r="O98" s="6">
        <f t="shared" si="27"/>
        <v>0</v>
      </c>
      <c r="P98" s="6">
        <f t="shared" si="27"/>
        <v>0</v>
      </c>
      <c r="Q98" s="6">
        <f t="shared" si="27"/>
        <v>0</v>
      </c>
      <c r="R98" s="6">
        <f t="shared" si="27"/>
        <v>0</v>
      </c>
      <c r="S98" s="6">
        <f t="shared" si="27"/>
        <v>0</v>
      </c>
      <c r="T98" s="6">
        <f t="shared" si="27"/>
        <v>0</v>
      </c>
      <c r="U98" s="6">
        <f t="shared" si="27"/>
        <v>0</v>
      </c>
      <c r="V98" s="6">
        <f t="shared" si="27"/>
        <v>0</v>
      </c>
      <c r="W98" s="6">
        <f t="shared" si="27"/>
        <v>0.1520337662587905</v>
      </c>
      <c r="X98" s="6">
        <f t="shared" si="27"/>
        <v>-0.78758074651567922</v>
      </c>
      <c r="Y98" s="6">
        <f t="shared" si="27"/>
        <v>-3.9001817352277701E-3</v>
      </c>
    </row>
    <row r="99" spans="1:25" x14ac:dyDescent="0.25">
      <c r="A99" s="3" t="s">
        <v>37</v>
      </c>
      <c r="B99" s="6">
        <f t="shared" ref="B99:Y99" si="28">IF(B33,B55/B33-1,0)</f>
        <v>-0.16588259900382918</v>
      </c>
      <c r="C99" s="6">
        <f t="shared" si="28"/>
        <v>-0.16588259900382907</v>
      </c>
      <c r="D99" s="6">
        <f t="shared" si="28"/>
        <v>-0.16588259900382907</v>
      </c>
      <c r="E99" s="6">
        <f t="shared" si="28"/>
        <v>-0.1658825990038294</v>
      </c>
      <c r="F99" s="6">
        <f t="shared" si="28"/>
        <v>0</v>
      </c>
      <c r="G99" s="6">
        <f t="shared" si="28"/>
        <v>-0.16588259900382918</v>
      </c>
      <c r="H99" s="6">
        <f t="shared" si="28"/>
        <v>-0.16588259900382918</v>
      </c>
      <c r="I99" s="6">
        <f t="shared" si="28"/>
        <v>0</v>
      </c>
      <c r="J99" s="6">
        <f t="shared" si="28"/>
        <v>0</v>
      </c>
      <c r="K99" s="6">
        <f t="shared" si="28"/>
        <v>0</v>
      </c>
      <c r="L99" s="6">
        <f t="shared" si="28"/>
        <v>0</v>
      </c>
      <c r="M99" s="6">
        <f t="shared" si="28"/>
        <v>0</v>
      </c>
      <c r="N99" s="6">
        <f t="shared" si="28"/>
        <v>0</v>
      </c>
      <c r="O99" s="6">
        <f t="shared" si="28"/>
        <v>0</v>
      </c>
      <c r="P99" s="6">
        <f t="shared" si="28"/>
        <v>0</v>
      </c>
      <c r="Q99" s="6">
        <f t="shared" si="28"/>
        <v>0</v>
      </c>
      <c r="R99" s="6">
        <f t="shared" si="28"/>
        <v>0</v>
      </c>
      <c r="S99" s="6">
        <f t="shared" si="28"/>
        <v>0</v>
      </c>
      <c r="T99" s="6">
        <f t="shared" si="28"/>
        <v>0</v>
      </c>
      <c r="U99" s="6">
        <f t="shared" si="28"/>
        <v>0</v>
      </c>
      <c r="V99" s="6">
        <f t="shared" si="28"/>
        <v>0</v>
      </c>
      <c r="W99" s="6">
        <f t="shared" si="28"/>
        <v>0.15203376625879028</v>
      </c>
      <c r="X99" s="6">
        <f t="shared" si="28"/>
        <v>-7.6109266224471046</v>
      </c>
      <c r="Y99" s="6">
        <f t="shared" si="28"/>
        <v>-1.107735623950612E-3</v>
      </c>
    </row>
    <row r="100" spans="1:25" x14ac:dyDescent="0.25">
      <c r="A100" s="3" t="s">
        <v>38</v>
      </c>
      <c r="B100" s="6">
        <f t="shared" ref="B100:Y100" si="29">IF(B34,B56/B34-1,0)</f>
        <v>-0.16588259900382951</v>
      </c>
      <c r="C100" s="6">
        <f t="shared" si="29"/>
        <v>-0.16588259900382929</v>
      </c>
      <c r="D100" s="6">
        <f t="shared" si="29"/>
        <v>-0.1658825990038294</v>
      </c>
      <c r="E100" s="6">
        <f t="shared" si="29"/>
        <v>-0.16588259900382951</v>
      </c>
      <c r="F100" s="6">
        <f t="shared" si="29"/>
        <v>0</v>
      </c>
      <c r="G100" s="6">
        <f t="shared" si="29"/>
        <v>-0.16588259900382929</v>
      </c>
      <c r="H100" s="6">
        <f t="shared" si="29"/>
        <v>0</v>
      </c>
      <c r="I100" s="6">
        <f t="shared" si="29"/>
        <v>0</v>
      </c>
      <c r="J100" s="6">
        <f t="shared" si="29"/>
        <v>0</v>
      </c>
      <c r="K100" s="6">
        <f t="shared" si="29"/>
        <v>0</v>
      </c>
      <c r="L100" s="6">
        <f t="shared" si="29"/>
        <v>0</v>
      </c>
      <c r="M100" s="6">
        <f t="shared" si="29"/>
        <v>0</v>
      </c>
      <c r="N100" s="6">
        <f t="shared" si="29"/>
        <v>0</v>
      </c>
      <c r="O100" s="6">
        <f t="shared" si="29"/>
        <v>0</v>
      </c>
      <c r="P100" s="6">
        <f t="shared" si="29"/>
        <v>0</v>
      </c>
      <c r="Q100" s="6">
        <f t="shared" si="29"/>
        <v>0</v>
      </c>
      <c r="R100" s="6">
        <f t="shared" si="29"/>
        <v>0</v>
      </c>
      <c r="S100" s="6">
        <f t="shared" si="29"/>
        <v>0</v>
      </c>
      <c r="T100" s="6">
        <f t="shared" si="29"/>
        <v>0</v>
      </c>
      <c r="U100" s="6">
        <f t="shared" si="29"/>
        <v>0</v>
      </c>
      <c r="V100" s="6">
        <f t="shared" si="29"/>
        <v>0</v>
      </c>
      <c r="W100" s="6">
        <f t="shared" si="29"/>
        <v>0.15203376625879006</v>
      </c>
      <c r="X100" s="6">
        <f t="shared" si="29"/>
        <v>-88.691008590760688</v>
      </c>
      <c r="Y100" s="6">
        <f t="shared" si="29"/>
        <v>2.1429230031015267E-2</v>
      </c>
    </row>
    <row r="101" spans="1:25" x14ac:dyDescent="0.25">
      <c r="A101" s="3" t="s">
        <v>44</v>
      </c>
      <c r="B101" s="6">
        <f t="shared" ref="B101:Y101" si="30">IF(B35,B57/B35-1,0)</f>
        <v>0</v>
      </c>
      <c r="C101" s="6">
        <f t="shared" si="30"/>
        <v>0</v>
      </c>
      <c r="D101" s="6">
        <f t="shared" si="30"/>
        <v>0</v>
      </c>
      <c r="E101" s="6">
        <f t="shared" si="30"/>
        <v>0</v>
      </c>
      <c r="F101" s="6">
        <f t="shared" si="30"/>
        <v>0</v>
      </c>
      <c r="G101" s="6">
        <f t="shared" si="30"/>
        <v>0</v>
      </c>
      <c r="H101" s="6">
        <f t="shared" si="30"/>
        <v>0</v>
      </c>
      <c r="I101" s="6">
        <f t="shared" si="30"/>
        <v>0</v>
      </c>
      <c r="J101" s="6">
        <f t="shared" si="30"/>
        <v>0</v>
      </c>
      <c r="K101" s="6">
        <f t="shared" si="30"/>
        <v>0</v>
      </c>
      <c r="L101" s="6">
        <f t="shared" si="30"/>
        <v>0</v>
      </c>
      <c r="M101" s="6">
        <f t="shared" si="30"/>
        <v>0</v>
      </c>
      <c r="N101" s="6">
        <f t="shared" si="30"/>
        <v>0</v>
      </c>
      <c r="O101" s="6">
        <f t="shared" si="30"/>
        <v>0</v>
      </c>
      <c r="P101" s="6">
        <f t="shared" si="30"/>
        <v>0</v>
      </c>
      <c r="Q101" s="6">
        <f t="shared" si="30"/>
        <v>0</v>
      </c>
      <c r="R101" s="6">
        <f t="shared" si="30"/>
        <v>0</v>
      </c>
      <c r="S101" s="6">
        <f t="shared" si="30"/>
        <v>0</v>
      </c>
      <c r="T101" s="6">
        <f t="shared" si="30"/>
        <v>0</v>
      </c>
      <c r="U101" s="6">
        <f t="shared" si="30"/>
        <v>0</v>
      </c>
      <c r="V101" s="6">
        <f t="shared" si="30"/>
        <v>0</v>
      </c>
      <c r="W101" s="6">
        <f t="shared" si="30"/>
        <v>0</v>
      </c>
      <c r="X101" s="6">
        <f t="shared" si="30"/>
        <v>0</v>
      </c>
      <c r="Y101" s="6">
        <f t="shared" si="30"/>
        <v>0</v>
      </c>
    </row>
    <row r="102" spans="1:25" x14ac:dyDescent="0.25">
      <c r="A102" s="3" t="s">
        <v>45</v>
      </c>
      <c r="B102" s="6">
        <f t="shared" ref="B102:Y102" si="31">IF(B36,B58/B36-1,0)</f>
        <v>0</v>
      </c>
      <c r="C102" s="6">
        <f t="shared" si="31"/>
        <v>0</v>
      </c>
      <c r="D102" s="6">
        <f t="shared" si="31"/>
        <v>0</v>
      </c>
      <c r="E102" s="6">
        <f t="shared" si="31"/>
        <v>0</v>
      </c>
      <c r="F102" s="6">
        <f t="shared" si="31"/>
        <v>0</v>
      </c>
      <c r="G102" s="6">
        <f t="shared" si="31"/>
        <v>0</v>
      </c>
      <c r="H102" s="6">
        <f t="shared" si="31"/>
        <v>0</v>
      </c>
      <c r="I102" s="6">
        <f t="shared" si="31"/>
        <v>0</v>
      </c>
      <c r="J102" s="6">
        <f t="shared" si="31"/>
        <v>0</v>
      </c>
      <c r="K102" s="6">
        <f t="shared" si="31"/>
        <v>0</v>
      </c>
      <c r="L102" s="6">
        <f t="shared" si="31"/>
        <v>0</v>
      </c>
      <c r="M102" s="6">
        <f t="shared" si="31"/>
        <v>0</v>
      </c>
      <c r="N102" s="6">
        <f t="shared" si="31"/>
        <v>0</v>
      </c>
      <c r="O102" s="6">
        <f t="shared" si="31"/>
        <v>0</v>
      </c>
      <c r="P102" s="6">
        <f t="shared" si="31"/>
        <v>0</v>
      </c>
      <c r="Q102" s="6">
        <f t="shared" si="31"/>
        <v>0</v>
      </c>
      <c r="R102" s="6">
        <f t="shared" si="31"/>
        <v>0</v>
      </c>
      <c r="S102" s="6">
        <f t="shared" si="31"/>
        <v>0</v>
      </c>
      <c r="T102" s="6">
        <f t="shared" si="31"/>
        <v>0</v>
      </c>
      <c r="U102" s="6">
        <f t="shared" si="31"/>
        <v>0</v>
      </c>
      <c r="V102" s="6">
        <f t="shared" si="31"/>
        <v>0</v>
      </c>
      <c r="W102" s="6">
        <f t="shared" si="31"/>
        <v>0</v>
      </c>
      <c r="X102" s="6">
        <f t="shared" si="31"/>
        <v>0</v>
      </c>
      <c r="Y102" s="6">
        <f t="shared" si="31"/>
        <v>0</v>
      </c>
    </row>
    <row r="103" spans="1:25" x14ac:dyDescent="0.25">
      <c r="A103" s="3" t="s">
        <v>46</v>
      </c>
      <c r="B103" s="6">
        <f t="shared" ref="B103:Y103" si="32">IF(B37,B59/B37-1,0)</f>
        <v>-0.16588259900382907</v>
      </c>
      <c r="C103" s="6">
        <f t="shared" si="32"/>
        <v>-0.16588259900382918</v>
      </c>
      <c r="D103" s="6">
        <f t="shared" si="32"/>
        <v>-0.1658825990038294</v>
      </c>
      <c r="E103" s="6">
        <f t="shared" si="32"/>
        <v>-0.16588259900382951</v>
      </c>
      <c r="F103" s="6">
        <f t="shared" si="32"/>
        <v>0</v>
      </c>
      <c r="G103" s="6">
        <f t="shared" si="32"/>
        <v>-0.16588259900382907</v>
      </c>
      <c r="H103" s="6">
        <f t="shared" si="32"/>
        <v>-0.16588259900382918</v>
      </c>
      <c r="I103" s="6">
        <f t="shared" si="32"/>
        <v>-0.16588259900382929</v>
      </c>
      <c r="J103" s="6">
        <f t="shared" si="32"/>
        <v>0</v>
      </c>
      <c r="K103" s="6">
        <f t="shared" si="32"/>
        <v>0</v>
      </c>
      <c r="L103" s="6">
        <f t="shared" si="32"/>
        <v>0</v>
      </c>
      <c r="M103" s="6">
        <f t="shared" si="32"/>
        <v>0</v>
      </c>
      <c r="N103" s="6">
        <f t="shared" si="32"/>
        <v>0</v>
      </c>
      <c r="O103" s="6">
        <f t="shared" si="32"/>
        <v>0</v>
      </c>
      <c r="P103" s="6">
        <f t="shared" si="32"/>
        <v>0</v>
      </c>
      <c r="Q103" s="6">
        <f t="shared" si="32"/>
        <v>0</v>
      </c>
      <c r="R103" s="6">
        <f t="shared" si="32"/>
        <v>0</v>
      </c>
      <c r="S103" s="6">
        <f t="shared" si="32"/>
        <v>0</v>
      </c>
      <c r="T103" s="6">
        <f t="shared" si="32"/>
        <v>0</v>
      </c>
      <c r="U103" s="6">
        <f t="shared" si="32"/>
        <v>0</v>
      </c>
      <c r="V103" s="6">
        <f t="shared" si="32"/>
        <v>0</v>
      </c>
      <c r="W103" s="6">
        <f t="shared" si="32"/>
        <v>0.15203376625879073</v>
      </c>
      <c r="X103" s="6">
        <f t="shared" si="32"/>
        <v>-3.72847148838924</v>
      </c>
      <c r="Y103" s="6">
        <f t="shared" si="32"/>
        <v>-5.8479995287785691E-3</v>
      </c>
    </row>
    <row r="104" spans="1:25" x14ac:dyDescent="0.25">
      <c r="A104" s="3" t="s">
        <v>47</v>
      </c>
      <c r="B104" s="6">
        <f t="shared" ref="B104:Y104" si="33">IF(B38,B60/B38-1,0)</f>
        <v>-0.16588259900382951</v>
      </c>
      <c r="C104" s="6">
        <f t="shared" si="33"/>
        <v>-0.16588259900382907</v>
      </c>
      <c r="D104" s="6">
        <f t="shared" si="33"/>
        <v>-0.16588259900382929</v>
      </c>
      <c r="E104" s="6">
        <f t="shared" si="33"/>
        <v>-0.16588259900382918</v>
      </c>
      <c r="F104" s="6">
        <f t="shared" si="33"/>
        <v>0</v>
      </c>
      <c r="G104" s="6">
        <f t="shared" si="33"/>
        <v>-0.16588259900382929</v>
      </c>
      <c r="H104" s="6">
        <f t="shared" si="33"/>
        <v>-0.16588259900382929</v>
      </c>
      <c r="I104" s="6">
        <f t="shared" si="33"/>
        <v>0</v>
      </c>
      <c r="J104" s="6">
        <f t="shared" si="33"/>
        <v>0</v>
      </c>
      <c r="K104" s="6">
        <f t="shared" si="33"/>
        <v>0</v>
      </c>
      <c r="L104" s="6">
        <f t="shared" si="33"/>
        <v>0</v>
      </c>
      <c r="M104" s="6">
        <f t="shared" si="33"/>
        <v>0</v>
      </c>
      <c r="N104" s="6">
        <f t="shared" si="33"/>
        <v>0</v>
      </c>
      <c r="O104" s="6">
        <f t="shared" si="33"/>
        <v>0</v>
      </c>
      <c r="P104" s="6">
        <f t="shared" si="33"/>
        <v>0</v>
      </c>
      <c r="Q104" s="6">
        <f t="shared" si="33"/>
        <v>0</v>
      </c>
      <c r="R104" s="6">
        <f t="shared" si="33"/>
        <v>0</v>
      </c>
      <c r="S104" s="6">
        <f t="shared" si="33"/>
        <v>0</v>
      </c>
      <c r="T104" s="6">
        <f t="shared" si="33"/>
        <v>0</v>
      </c>
      <c r="U104" s="6">
        <f t="shared" si="33"/>
        <v>0</v>
      </c>
      <c r="V104" s="6">
        <f t="shared" si="33"/>
        <v>0</v>
      </c>
      <c r="W104" s="6">
        <f t="shared" si="33"/>
        <v>0.15203376625879006</v>
      </c>
      <c r="X104" s="6">
        <f t="shared" si="33"/>
        <v>-1.3491216119022562</v>
      </c>
      <c r="Y104" s="6">
        <f t="shared" si="33"/>
        <v>-2.8486025301240891E-3</v>
      </c>
    </row>
    <row r="105" spans="1:25" x14ac:dyDescent="0.25">
      <c r="A105" s="3" t="s">
        <v>48</v>
      </c>
      <c r="B105" s="6">
        <f t="shared" ref="B105:Y105" si="34">IF(B39,B61/B39-1,0)</f>
        <v>-0.16588259900382918</v>
      </c>
      <c r="C105" s="6">
        <f t="shared" si="34"/>
        <v>-0.1658825990038294</v>
      </c>
      <c r="D105" s="6">
        <f t="shared" si="34"/>
        <v>-0.16588259900382929</v>
      </c>
      <c r="E105" s="6">
        <f t="shared" si="34"/>
        <v>-0.1658825990038294</v>
      </c>
      <c r="F105" s="6">
        <f t="shared" si="34"/>
        <v>0</v>
      </c>
      <c r="G105" s="6">
        <f t="shared" si="34"/>
        <v>-0.16588259900382929</v>
      </c>
      <c r="H105" s="6">
        <f t="shared" si="34"/>
        <v>0</v>
      </c>
      <c r="I105" s="6">
        <f t="shared" si="34"/>
        <v>0</v>
      </c>
      <c r="J105" s="6">
        <f t="shared" si="34"/>
        <v>0</v>
      </c>
      <c r="K105" s="6">
        <f t="shared" si="34"/>
        <v>0</v>
      </c>
      <c r="L105" s="6">
        <f t="shared" si="34"/>
        <v>0</v>
      </c>
      <c r="M105" s="6">
        <f t="shared" si="34"/>
        <v>0</v>
      </c>
      <c r="N105" s="6">
        <f t="shared" si="34"/>
        <v>0</v>
      </c>
      <c r="O105" s="6">
        <f t="shared" si="34"/>
        <v>0</v>
      </c>
      <c r="P105" s="6">
        <f t="shared" si="34"/>
        <v>0</v>
      </c>
      <c r="Q105" s="6">
        <f t="shared" si="34"/>
        <v>0</v>
      </c>
      <c r="R105" s="6">
        <f t="shared" si="34"/>
        <v>0</v>
      </c>
      <c r="S105" s="6">
        <f t="shared" si="34"/>
        <v>0</v>
      </c>
      <c r="T105" s="6">
        <f t="shared" si="34"/>
        <v>0</v>
      </c>
      <c r="U105" s="6">
        <f t="shared" si="34"/>
        <v>0</v>
      </c>
      <c r="V105" s="6">
        <f t="shared" si="34"/>
        <v>0</v>
      </c>
      <c r="W105" s="6">
        <f t="shared" si="34"/>
        <v>0.1520337662587905</v>
      </c>
      <c r="X105" s="6">
        <f t="shared" si="34"/>
        <v>-9.6037095890633029E-2</v>
      </c>
      <c r="Y105" s="6">
        <f t="shared" si="34"/>
        <v>1.0251916269923056E-2</v>
      </c>
    </row>
    <row r="106" spans="1:25" x14ac:dyDescent="0.25">
      <c r="A106" s="3" t="s">
        <v>39</v>
      </c>
      <c r="B106" s="6">
        <f t="shared" ref="B106:Y106" si="35">IF(B40,B62/B40-1,0)</f>
        <v>-0.16588259900382918</v>
      </c>
      <c r="C106" s="6">
        <f t="shared" si="35"/>
        <v>-0.16588259900382918</v>
      </c>
      <c r="D106" s="6">
        <f t="shared" si="35"/>
        <v>-0.16588259900382907</v>
      </c>
      <c r="E106" s="6">
        <f t="shared" si="35"/>
        <v>-0.16588259900382929</v>
      </c>
      <c r="F106" s="6">
        <f t="shared" si="35"/>
        <v>0</v>
      </c>
      <c r="G106" s="6">
        <f t="shared" si="35"/>
        <v>-0.16588259900382929</v>
      </c>
      <c r="H106" s="6">
        <f t="shared" si="35"/>
        <v>-0.16588259900382929</v>
      </c>
      <c r="I106" s="6">
        <f t="shared" si="35"/>
        <v>-0.16588259900382907</v>
      </c>
      <c r="J106" s="6">
        <f t="shared" si="35"/>
        <v>0</v>
      </c>
      <c r="K106" s="6">
        <f t="shared" si="35"/>
        <v>0</v>
      </c>
      <c r="L106" s="6">
        <f t="shared" si="35"/>
        <v>0</v>
      </c>
      <c r="M106" s="6">
        <f t="shared" si="35"/>
        <v>0</v>
      </c>
      <c r="N106" s="6">
        <f t="shared" si="35"/>
        <v>0</v>
      </c>
      <c r="O106" s="6">
        <f t="shared" si="35"/>
        <v>0</v>
      </c>
      <c r="P106" s="6">
        <f t="shared" si="35"/>
        <v>0</v>
      </c>
      <c r="Q106" s="6">
        <f t="shared" si="35"/>
        <v>0</v>
      </c>
      <c r="R106" s="6">
        <f t="shared" si="35"/>
        <v>0</v>
      </c>
      <c r="S106" s="6">
        <f t="shared" si="35"/>
        <v>0</v>
      </c>
      <c r="T106" s="6">
        <f t="shared" si="35"/>
        <v>0</v>
      </c>
      <c r="U106" s="6">
        <f t="shared" si="35"/>
        <v>0</v>
      </c>
      <c r="V106" s="6">
        <f t="shared" si="35"/>
        <v>0</v>
      </c>
      <c r="W106" s="6">
        <f t="shared" si="35"/>
        <v>0.15203376625879028</v>
      </c>
      <c r="X106" s="6">
        <f t="shared" si="35"/>
        <v>-3.3568081571974013</v>
      </c>
      <c r="Y106" s="6">
        <f t="shared" si="35"/>
        <v>-3.7707390648566985E-3</v>
      </c>
    </row>
    <row r="107" spans="1:25" x14ac:dyDescent="0.25">
      <c r="A107" s="3" t="s">
        <v>40</v>
      </c>
      <c r="B107" s="6">
        <f t="shared" ref="B107:Y107" si="36">IF(B41,B63/B41-1,0)</f>
        <v>-0.1658825990038294</v>
      </c>
      <c r="C107" s="6">
        <f t="shared" si="36"/>
        <v>-0.16588259900382962</v>
      </c>
      <c r="D107" s="6">
        <f t="shared" si="36"/>
        <v>-0.16588259900382918</v>
      </c>
      <c r="E107" s="6">
        <f t="shared" si="36"/>
        <v>-0.16588259900382962</v>
      </c>
      <c r="F107" s="6">
        <f t="shared" si="36"/>
        <v>0</v>
      </c>
      <c r="G107" s="6">
        <f t="shared" si="36"/>
        <v>-0.16588259900382918</v>
      </c>
      <c r="H107" s="6">
        <f t="shared" si="36"/>
        <v>-0.16588259900382929</v>
      </c>
      <c r="I107" s="6">
        <f t="shared" si="36"/>
        <v>-0.16588259900382918</v>
      </c>
      <c r="J107" s="6">
        <f t="shared" si="36"/>
        <v>0</v>
      </c>
      <c r="K107" s="6">
        <f t="shared" si="36"/>
        <v>0</v>
      </c>
      <c r="L107" s="6">
        <f t="shared" si="36"/>
        <v>0</v>
      </c>
      <c r="M107" s="6">
        <f t="shared" si="36"/>
        <v>0</v>
      </c>
      <c r="N107" s="6">
        <f t="shared" si="36"/>
        <v>0</v>
      </c>
      <c r="O107" s="6">
        <f t="shared" si="36"/>
        <v>0</v>
      </c>
      <c r="P107" s="6">
        <f t="shared" si="36"/>
        <v>0</v>
      </c>
      <c r="Q107" s="6">
        <f t="shared" si="36"/>
        <v>0</v>
      </c>
      <c r="R107" s="6">
        <f t="shared" si="36"/>
        <v>0</v>
      </c>
      <c r="S107" s="6">
        <f t="shared" si="36"/>
        <v>0</v>
      </c>
      <c r="T107" s="6">
        <f t="shared" si="36"/>
        <v>0</v>
      </c>
      <c r="U107" s="6">
        <f t="shared" si="36"/>
        <v>0</v>
      </c>
      <c r="V107" s="6">
        <f t="shared" si="36"/>
        <v>0</v>
      </c>
      <c r="W107" s="6">
        <f t="shared" si="36"/>
        <v>0.15203376625879028</v>
      </c>
      <c r="X107" s="6">
        <f t="shared" si="36"/>
        <v>2.415173537309073</v>
      </c>
      <c r="Y107" s="6">
        <f t="shared" si="36"/>
        <v>2.5438100621820059E-2</v>
      </c>
    </row>
    <row r="108" spans="1:25" x14ac:dyDescent="0.25">
      <c r="A108" s="3" t="s">
        <v>41</v>
      </c>
      <c r="B108" s="6">
        <f t="shared" ref="B108:Y108" si="37">IF(B42,B64/B42-1,0)</f>
        <v>-0.16588259900382918</v>
      </c>
      <c r="C108" s="6">
        <f t="shared" si="37"/>
        <v>-0.16588259900382929</v>
      </c>
      <c r="D108" s="6">
        <f t="shared" si="37"/>
        <v>-0.16588259900382918</v>
      </c>
      <c r="E108" s="6">
        <f t="shared" si="37"/>
        <v>-0.16588259900382918</v>
      </c>
      <c r="F108" s="6">
        <f t="shared" si="37"/>
        <v>0</v>
      </c>
      <c r="G108" s="6">
        <f t="shared" si="37"/>
        <v>-0.16588259900382907</v>
      </c>
      <c r="H108" s="6">
        <f t="shared" si="37"/>
        <v>-0.16588259900382951</v>
      </c>
      <c r="I108" s="6">
        <f t="shared" si="37"/>
        <v>-0.16588259900382918</v>
      </c>
      <c r="J108" s="6">
        <f t="shared" si="37"/>
        <v>0</v>
      </c>
      <c r="K108" s="6">
        <f t="shared" si="37"/>
        <v>0</v>
      </c>
      <c r="L108" s="6">
        <f t="shared" si="37"/>
        <v>0</v>
      </c>
      <c r="M108" s="6">
        <f t="shared" si="37"/>
        <v>0</v>
      </c>
      <c r="N108" s="6">
        <f t="shared" si="37"/>
        <v>0</v>
      </c>
      <c r="O108" s="6">
        <f t="shared" si="37"/>
        <v>0</v>
      </c>
      <c r="P108" s="6">
        <f t="shared" si="37"/>
        <v>0</v>
      </c>
      <c r="Q108" s="6">
        <f t="shared" si="37"/>
        <v>0</v>
      </c>
      <c r="R108" s="6">
        <f t="shared" si="37"/>
        <v>0</v>
      </c>
      <c r="S108" s="6">
        <f t="shared" si="37"/>
        <v>0</v>
      </c>
      <c r="T108" s="6">
        <f t="shared" si="37"/>
        <v>0</v>
      </c>
      <c r="U108" s="6">
        <f t="shared" si="37"/>
        <v>0</v>
      </c>
      <c r="V108" s="6">
        <f t="shared" si="37"/>
        <v>0</v>
      </c>
      <c r="W108" s="6">
        <f t="shared" si="37"/>
        <v>0.15203376625879028</v>
      </c>
      <c r="X108" s="6">
        <f t="shared" si="37"/>
        <v>-1.3755844656285849</v>
      </c>
      <c r="Y108" s="6">
        <f t="shared" si="37"/>
        <v>2.9595015576324046E-2</v>
      </c>
    </row>
    <row r="109" spans="1:25" x14ac:dyDescent="0.25">
      <c r="A109" s="3" t="s">
        <v>42</v>
      </c>
      <c r="B109" s="6">
        <f t="shared" ref="B109:Y109" si="38">IF(B43,B65/B43-1,0)</f>
        <v>-0.16588259900382951</v>
      </c>
      <c r="C109" s="6">
        <f t="shared" si="38"/>
        <v>-0.16588259900382929</v>
      </c>
      <c r="D109" s="6">
        <f t="shared" si="38"/>
        <v>-0.1658825990038294</v>
      </c>
      <c r="E109" s="6">
        <f t="shared" si="38"/>
        <v>-0.16588259900382951</v>
      </c>
      <c r="F109" s="6">
        <f t="shared" si="38"/>
        <v>0</v>
      </c>
      <c r="G109" s="6">
        <f t="shared" si="38"/>
        <v>-0.16588259900382929</v>
      </c>
      <c r="H109" s="6">
        <f t="shared" si="38"/>
        <v>-0.16588259900382907</v>
      </c>
      <c r="I109" s="6">
        <f t="shared" si="38"/>
        <v>-0.16588259900382918</v>
      </c>
      <c r="J109" s="6">
        <f t="shared" si="38"/>
        <v>0</v>
      </c>
      <c r="K109" s="6">
        <f t="shared" si="38"/>
        <v>0</v>
      </c>
      <c r="L109" s="6">
        <f t="shared" si="38"/>
        <v>0</v>
      </c>
      <c r="M109" s="6">
        <f t="shared" si="38"/>
        <v>0</v>
      </c>
      <c r="N109" s="6">
        <f t="shared" si="38"/>
        <v>0</v>
      </c>
      <c r="O109" s="6">
        <f t="shared" si="38"/>
        <v>0</v>
      </c>
      <c r="P109" s="6">
        <f t="shared" si="38"/>
        <v>0</v>
      </c>
      <c r="Q109" s="6">
        <f t="shared" si="38"/>
        <v>0</v>
      </c>
      <c r="R109" s="6">
        <f t="shared" si="38"/>
        <v>0</v>
      </c>
      <c r="S109" s="6">
        <f t="shared" si="38"/>
        <v>0</v>
      </c>
      <c r="T109" s="6">
        <f t="shared" si="38"/>
        <v>0</v>
      </c>
      <c r="U109" s="6">
        <f t="shared" si="38"/>
        <v>0</v>
      </c>
      <c r="V109" s="6">
        <f t="shared" si="38"/>
        <v>0</v>
      </c>
      <c r="W109" s="6">
        <f t="shared" si="38"/>
        <v>0.1520337662587905</v>
      </c>
      <c r="X109" s="6">
        <f t="shared" si="38"/>
        <v>-1.7206570860031998</v>
      </c>
      <c r="Y109" s="6">
        <f t="shared" si="38"/>
        <v>-4.1910331384015898E-2</v>
      </c>
    </row>
    <row r="110" spans="1:25" x14ac:dyDescent="0.25">
      <c r="A110" s="3" t="s">
        <v>43</v>
      </c>
      <c r="B110" s="6">
        <f t="shared" ref="B110:Y110" si="39">IF(B44,B66/B44-1,0)</f>
        <v>-0.1658825990038294</v>
      </c>
      <c r="C110" s="6">
        <f t="shared" si="39"/>
        <v>-0.16588259900382929</v>
      </c>
      <c r="D110" s="6">
        <f t="shared" si="39"/>
        <v>-0.16588259900382896</v>
      </c>
      <c r="E110" s="6">
        <f t="shared" si="39"/>
        <v>-0.1658825990038294</v>
      </c>
      <c r="F110" s="6">
        <f t="shared" si="39"/>
        <v>0</v>
      </c>
      <c r="G110" s="6">
        <f t="shared" si="39"/>
        <v>-0.16588259900382896</v>
      </c>
      <c r="H110" s="6">
        <f t="shared" si="39"/>
        <v>-0.16588259900382907</v>
      </c>
      <c r="I110" s="6">
        <f t="shared" si="39"/>
        <v>-0.1658825990038294</v>
      </c>
      <c r="J110" s="6">
        <f t="shared" si="39"/>
        <v>0</v>
      </c>
      <c r="K110" s="6">
        <f t="shared" si="39"/>
        <v>0</v>
      </c>
      <c r="L110" s="6">
        <f t="shared" si="39"/>
        <v>0</v>
      </c>
      <c r="M110" s="6">
        <f t="shared" si="39"/>
        <v>0</v>
      </c>
      <c r="N110" s="6">
        <f t="shared" si="39"/>
        <v>0</v>
      </c>
      <c r="O110" s="6">
        <f t="shared" si="39"/>
        <v>0</v>
      </c>
      <c r="P110" s="6">
        <f t="shared" si="39"/>
        <v>0</v>
      </c>
      <c r="Q110" s="6">
        <f t="shared" si="39"/>
        <v>0</v>
      </c>
      <c r="R110" s="6">
        <f t="shared" si="39"/>
        <v>0</v>
      </c>
      <c r="S110" s="6">
        <f t="shared" si="39"/>
        <v>0</v>
      </c>
      <c r="T110" s="6">
        <f t="shared" si="39"/>
        <v>0</v>
      </c>
      <c r="U110" s="6">
        <f t="shared" si="39"/>
        <v>0</v>
      </c>
      <c r="V110" s="6">
        <f t="shared" si="39"/>
        <v>0</v>
      </c>
      <c r="W110" s="6">
        <f t="shared" si="39"/>
        <v>0.15203376625879006</v>
      </c>
      <c r="X110" s="6">
        <f t="shared" si="39"/>
        <v>-27.636639476485843</v>
      </c>
      <c r="Y110" s="6">
        <f t="shared" si="39"/>
        <v>2.7052282782255466E-2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113"/>
  <sheetViews>
    <sheetView showGridLines="0" zoomScaleNormal="100" workbookViewId="0">
      <pane xSplit="1" ySplit="1" topLeftCell="B38" activePane="bottomRight" state="frozen"/>
      <selection pane="topRight" activeCell="B1" sqref="B1"/>
      <selection pane="bottomLeft" activeCell="A2" sqref="A2"/>
      <selection pane="bottomRight"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51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162117510.25178203</v>
      </c>
      <c r="C4" s="4">
        <v>161840994.31934652</v>
      </c>
      <c r="D4" s="5">
        <f t="shared" ref="D4:D22" si="0">C4-B4</f>
        <v>-276515.93243551254</v>
      </c>
      <c r="E4" s="6">
        <f t="shared" ref="E4:E22" si="1">IF(B4,C4/B4-1,0)</f>
        <v>-1.7056512403013091E-3</v>
      </c>
    </row>
    <row r="5" spans="1:5" x14ac:dyDescent="0.25">
      <c r="A5" s="3" t="s">
        <v>31</v>
      </c>
      <c r="B5" s="4">
        <v>11546362.29035124</v>
      </c>
      <c r="C5" s="4">
        <v>11547914.473592049</v>
      </c>
      <c r="D5" s="5">
        <f t="shared" si="0"/>
        <v>1552.1832408085465</v>
      </c>
      <c r="E5" s="6">
        <f t="shared" si="1"/>
        <v>1.3443049869521495E-4</v>
      </c>
    </row>
    <row r="6" spans="1:5" x14ac:dyDescent="0.25">
      <c r="A6" s="3" t="s">
        <v>32</v>
      </c>
      <c r="B6" s="4">
        <v>135959.56441488941</v>
      </c>
      <c r="C6" s="4">
        <v>130686.89432677733</v>
      </c>
      <c r="D6" s="5">
        <f t="shared" si="0"/>
        <v>-5272.6700881120778</v>
      </c>
      <c r="E6" s="6">
        <f t="shared" si="1"/>
        <v>-3.8781163434903232E-2</v>
      </c>
    </row>
    <row r="7" spans="1:5" x14ac:dyDescent="0.25">
      <c r="A7" s="3" t="s">
        <v>33</v>
      </c>
      <c r="B7" s="4">
        <v>27433422.789808411</v>
      </c>
      <c r="C7" s="4">
        <v>27397845.523585036</v>
      </c>
      <c r="D7" s="5">
        <f t="shared" si="0"/>
        <v>-35577.266223374754</v>
      </c>
      <c r="E7" s="6">
        <f t="shared" si="1"/>
        <v>-1.2968584524054583E-3</v>
      </c>
    </row>
    <row r="8" spans="1:5" x14ac:dyDescent="0.25">
      <c r="A8" s="3" t="s">
        <v>34</v>
      </c>
      <c r="B8" s="4">
        <v>12900957.850059982</v>
      </c>
      <c r="C8" s="4">
        <v>12845805.886489943</v>
      </c>
      <c r="D8" s="5">
        <f t="shared" si="0"/>
        <v>-55151.963570039719</v>
      </c>
      <c r="E8" s="6">
        <f t="shared" si="1"/>
        <v>-4.2750285840041924E-3</v>
      </c>
    </row>
    <row r="9" spans="1:5" x14ac:dyDescent="0.25">
      <c r="A9" s="3" t="s">
        <v>35</v>
      </c>
      <c r="B9" s="4">
        <v>94104.527079941094</v>
      </c>
      <c r="C9" s="4">
        <v>92243.118851986219</v>
      </c>
      <c r="D9" s="5">
        <f t="shared" si="0"/>
        <v>-1861.4082279548747</v>
      </c>
      <c r="E9" s="6">
        <f t="shared" si="1"/>
        <v>-1.978021978021971E-2</v>
      </c>
    </row>
    <row r="10" spans="1:5" x14ac:dyDescent="0.25">
      <c r="A10" s="3" t="s">
        <v>36</v>
      </c>
      <c r="B10" s="4">
        <v>17874679.385759845</v>
      </c>
      <c r="C10" s="4">
        <v>17824610.284241699</v>
      </c>
      <c r="D10" s="5">
        <f t="shared" si="0"/>
        <v>-50069.101518146694</v>
      </c>
      <c r="E10" s="6">
        <f t="shared" si="1"/>
        <v>-2.8011188585589375E-3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50025.52197683265</v>
      </c>
      <c r="C12" s="4">
        <v>50788.40319598512</v>
      </c>
      <c r="D12" s="5">
        <f t="shared" si="0"/>
        <v>762.88121915247029</v>
      </c>
      <c r="E12" s="6">
        <f t="shared" si="1"/>
        <v>1.5249840261652325E-2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43535041.08265464</v>
      </c>
      <c r="C15" s="4">
        <v>43212314.404082671</v>
      </c>
      <c r="D15" s="5">
        <f t="shared" si="0"/>
        <v>-322726.67857196927</v>
      </c>
      <c r="E15" s="6">
        <f t="shared" si="1"/>
        <v>-7.4130325950364506E-3</v>
      </c>
    </row>
    <row r="16" spans="1:5" x14ac:dyDescent="0.25">
      <c r="A16" s="3" t="s">
        <v>47</v>
      </c>
      <c r="B16" s="4">
        <v>2489691.4745111037</v>
      </c>
      <c r="C16" s="4">
        <v>2460381.1446054578</v>
      </c>
      <c r="D16" s="5">
        <f t="shared" si="0"/>
        <v>-29310.329905645922</v>
      </c>
      <c r="E16" s="6">
        <f t="shared" si="1"/>
        <v>-1.1772675532578436E-2</v>
      </c>
    </row>
    <row r="17" spans="1:25" x14ac:dyDescent="0.25">
      <c r="A17" s="3" t="s">
        <v>48</v>
      </c>
      <c r="B17" s="4">
        <v>61721912.332696989</v>
      </c>
      <c r="C17" s="4">
        <v>62121955.953452609</v>
      </c>
      <c r="D17" s="5">
        <f t="shared" si="0"/>
        <v>400043.6207556203</v>
      </c>
      <c r="E17" s="6">
        <f t="shared" si="1"/>
        <v>6.4813873329019334E-3</v>
      </c>
    </row>
    <row r="18" spans="1:25" x14ac:dyDescent="0.25">
      <c r="A18" s="3" t="s">
        <v>39</v>
      </c>
      <c r="B18" s="4">
        <v>359744.31971281033</v>
      </c>
      <c r="C18" s="4">
        <v>359045.1082070517</v>
      </c>
      <c r="D18" s="5">
        <f t="shared" si="0"/>
        <v>-699.2115057586343</v>
      </c>
      <c r="E18" s="6">
        <f t="shared" si="1"/>
        <v>-1.9436345966958868E-3</v>
      </c>
    </row>
    <row r="19" spans="1:25" x14ac:dyDescent="0.25">
      <c r="A19" s="3" t="s">
        <v>40</v>
      </c>
      <c r="B19" s="4">
        <v>795882.77029900963</v>
      </c>
      <c r="C19" s="4">
        <v>811199.53715894627</v>
      </c>
      <c r="D19" s="5">
        <f t="shared" si="0"/>
        <v>15316.766859936644</v>
      </c>
      <c r="E19" s="6">
        <f t="shared" si="1"/>
        <v>1.9245003700962382E-2</v>
      </c>
    </row>
    <row r="20" spans="1:25" x14ac:dyDescent="0.25">
      <c r="A20" s="3" t="s">
        <v>41</v>
      </c>
      <c r="B20" s="4">
        <v>36710.411970176079</v>
      </c>
      <c r="C20" s="4">
        <v>37484.954897890784</v>
      </c>
      <c r="D20" s="5">
        <f t="shared" si="0"/>
        <v>774.542927714705</v>
      </c>
      <c r="E20" s="6">
        <f t="shared" si="1"/>
        <v>2.1098726114649802E-2</v>
      </c>
    </row>
    <row r="21" spans="1:25" x14ac:dyDescent="0.25">
      <c r="A21" s="3" t="s">
        <v>42</v>
      </c>
      <c r="B21" s="4">
        <v>8362.5059752912548</v>
      </c>
      <c r="C21" s="4">
        <v>8129.6516926862923</v>
      </c>
      <c r="D21" s="5">
        <f t="shared" si="0"/>
        <v>-232.85428260496246</v>
      </c>
      <c r="E21" s="6">
        <f t="shared" si="1"/>
        <v>-2.7845036319612659E-2</v>
      </c>
    </row>
    <row r="22" spans="1:25" x14ac:dyDescent="0.25">
      <c r="A22" s="3" t="s">
        <v>43</v>
      </c>
      <c r="B22" s="4">
        <v>2765140.4618859445</v>
      </c>
      <c r="C22" s="4">
        <v>2813042.5327600371</v>
      </c>
      <c r="D22" s="5">
        <f t="shared" si="0"/>
        <v>47902.070874092635</v>
      </c>
      <c r="E22" s="6">
        <f t="shared" si="1"/>
        <v>1.7323557893121011E-2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10874215.946682824</v>
      </c>
      <c r="C26" s="4">
        <v>2997266.5450010565</v>
      </c>
      <c r="D26" s="4">
        <v>17734122.390908204</v>
      </c>
      <c r="E26" s="4">
        <v>4358167.3867395287</v>
      </c>
      <c r="F26" s="4">
        <v>0</v>
      </c>
      <c r="G26" s="4">
        <v>11032293.74516831</v>
      </c>
      <c r="H26" s="4">
        <v>2179554.9951027604</v>
      </c>
      <c r="I26" s="4">
        <v>996334.39284847421</v>
      </c>
      <c r="J26" s="4">
        <v>0</v>
      </c>
      <c r="K26" s="4">
        <v>0</v>
      </c>
      <c r="L26" s="4">
        <v>5589140.6863846527</v>
      </c>
      <c r="M26" s="4">
        <v>3412407.3023790126</v>
      </c>
      <c r="N26" s="4">
        <v>941506.28298755223</v>
      </c>
      <c r="O26" s="4">
        <v>5737389.3377383091</v>
      </c>
      <c r="P26" s="4">
        <v>1575843.9423967709</v>
      </c>
      <c r="Q26" s="4">
        <v>0</v>
      </c>
      <c r="R26" s="4">
        <v>6889544.3049572445</v>
      </c>
      <c r="S26" s="4">
        <v>4116121.0783747751</v>
      </c>
      <c r="T26" s="4">
        <v>5385245.7448395491</v>
      </c>
      <c r="U26" s="4">
        <v>31137202.098866209</v>
      </c>
      <c r="V26" s="4">
        <v>0</v>
      </c>
      <c r="W26" s="4">
        <v>47191252.96157562</v>
      </c>
      <c r="X26" s="4">
        <v>-30098.891168837123</v>
      </c>
      <c r="Y26" s="4">
        <v>162117510.25178203</v>
      </c>
    </row>
    <row r="27" spans="1:25" x14ac:dyDescent="0.25">
      <c r="A27" s="3" t="s">
        <v>31</v>
      </c>
      <c r="B27" s="4">
        <v>757116.5478780074</v>
      </c>
      <c r="C27" s="4">
        <v>208684.47994300546</v>
      </c>
      <c r="D27" s="4">
        <v>1245335.7271235189</v>
      </c>
      <c r="E27" s="4">
        <v>306041.73309832043</v>
      </c>
      <c r="F27" s="4">
        <v>0</v>
      </c>
      <c r="G27" s="4">
        <v>774716.06714651897</v>
      </c>
      <c r="H27" s="4">
        <v>153053.96257012009</v>
      </c>
      <c r="I27" s="4">
        <v>71334.248009099058</v>
      </c>
      <c r="J27" s="4">
        <v>0</v>
      </c>
      <c r="K27" s="4">
        <v>0</v>
      </c>
      <c r="L27" s="4">
        <v>405468.31821646099</v>
      </c>
      <c r="M27" s="4">
        <v>237588.62702363613</v>
      </c>
      <c r="N27" s="4">
        <v>65552.311106939014</v>
      </c>
      <c r="O27" s="4">
        <v>402894.24901939847</v>
      </c>
      <c r="P27" s="4">
        <v>110659.8183197366</v>
      </c>
      <c r="Q27" s="4">
        <v>0</v>
      </c>
      <c r="R27" s="4">
        <v>483801.53680242179</v>
      </c>
      <c r="S27" s="4">
        <v>289044.61822673713</v>
      </c>
      <c r="T27" s="4">
        <v>385565.78826317092</v>
      </c>
      <c r="U27" s="4">
        <v>2229320.7107704063</v>
      </c>
      <c r="V27" s="4">
        <v>0</v>
      </c>
      <c r="W27" s="4">
        <v>3423524.1241055401</v>
      </c>
      <c r="X27" s="4">
        <v>-3340.5772717977388</v>
      </c>
      <c r="Y27" s="4">
        <v>11546362.29035124</v>
      </c>
    </row>
    <row r="28" spans="1:25" x14ac:dyDescent="0.25">
      <c r="A28" s="3" t="s">
        <v>32</v>
      </c>
      <c r="B28" s="4">
        <v>13128.949504990116</v>
      </c>
      <c r="C28" s="4">
        <v>3618.740083446573</v>
      </c>
      <c r="D28" s="4">
        <v>24790.826692842289</v>
      </c>
      <c r="E28" s="4">
        <v>6092.3551784241354</v>
      </c>
      <c r="F28" s="4">
        <v>0</v>
      </c>
      <c r="G28" s="4">
        <v>15422.228189944781</v>
      </c>
      <c r="H28" s="4">
        <v>3046.8364297977591</v>
      </c>
      <c r="I28" s="4">
        <v>0</v>
      </c>
      <c r="J28" s="4">
        <v>0</v>
      </c>
      <c r="K28" s="4">
        <v>0</v>
      </c>
      <c r="L28" s="4">
        <v>4110.6925493351382</v>
      </c>
      <c r="M28" s="4">
        <v>4119.9589361714143</v>
      </c>
      <c r="N28" s="4">
        <v>1136.7245701742038</v>
      </c>
      <c r="O28" s="4">
        <v>8020.3926422742697</v>
      </c>
      <c r="P28" s="4">
        <v>2202.898638556368</v>
      </c>
      <c r="Q28" s="4">
        <v>0</v>
      </c>
      <c r="R28" s="4">
        <v>9631.0093666894245</v>
      </c>
      <c r="S28" s="4">
        <v>5753.9945902853515</v>
      </c>
      <c r="T28" s="4">
        <v>0</v>
      </c>
      <c r="U28" s="4">
        <v>0</v>
      </c>
      <c r="V28" s="4">
        <v>0</v>
      </c>
      <c r="W28" s="4">
        <v>34708.149754666614</v>
      </c>
      <c r="X28" s="4">
        <v>175.80728729097308</v>
      </c>
      <c r="Y28" s="4">
        <v>135959.56441488941</v>
      </c>
    </row>
    <row r="29" spans="1:25" x14ac:dyDescent="0.25">
      <c r="A29" s="3" t="s">
        <v>33</v>
      </c>
      <c r="B29" s="4">
        <v>2235657.4710684679</v>
      </c>
      <c r="C29" s="4">
        <v>616215.585286338</v>
      </c>
      <c r="D29" s="4">
        <v>3646002.931197165</v>
      </c>
      <c r="E29" s="4">
        <v>896006.62025691883</v>
      </c>
      <c r="F29" s="4">
        <v>0</v>
      </c>
      <c r="G29" s="4">
        <v>2268157.0841832822</v>
      </c>
      <c r="H29" s="4">
        <v>448100.20623992785</v>
      </c>
      <c r="I29" s="4">
        <v>52422.770331600135</v>
      </c>
      <c r="J29" s="4">
        <v>0</v>
      </c>
      <c r="K29" s="4">
        <v>0</v>
      </c>
      <c r="L29" s="4">
        <v>1149085.5242929319</v>
      </c>
      <c r="M29" s="4">
        <v>701565.42019192234</v>
      </c>
      <c r="N29" s="4">
        <v>193566.65031662525</v>
      </c>
      <c r="O29" s="4">
        <v>1179564.3382690083</v>
      </c>
      <c r="P29" s="4">
        <v>323981.72892014659</v>
      </c>
      <c r="Q29" s="4">
        <v>0</v>
      </c>
      <c r="R29" s="4">
        <v>1416438.7826354927</v>
      </c>
      <c r="S29" s="4">
        <v>846243.70950607292</v>
      </c>
      <c r="T29" s="4">
        <v>283348.14384339447</v>
      </c>
      <c r="U29" s="4">
        <v>1474368.6442992487</v>
      </c>
      <c r="V29" s="4">
        <v>0</v>
      </c>
      <c r="W29" s="4">
        <v>9702168.6685201712</v>
      </c>
      <c r="X29" s="4">
        <v>528.51044969770851</v>
      </c>
      <c r="Y29" s="4">
        <v>27433422.789808411</v>
      </c>
    </row>
    <row r="30" spans="1:25" x14ac:dyDescent="0.25">
      <c r="A30" s="3" t="s">
        <v>34</v>
      </c>
      <c r="B30" s="4">
        <v>1095573.305487477</v>
      </c>
      <c r="C30" s="4">
        <v>301973.51535358606</v>
      </c>
      <c r="D30" s="4">
        <v>1794215.6370151041</v>
      </c>
      <c r="E30" s="4">
        <v>440929.18170149496</v>
      </c>
      <c r="F30" s="4">
        <v>0</v>
      </c>
      <c r="G30" s="4">
        <v>1116171.0466074659</v>
      </c>
      <c r="H30" s="4">
        <v>220512.27389479417</v>
      </c>
      <c r="I30" s="4">
        <v>15706.779367862335</v>
      </c>
      <c r="J30" s="4">
        <v>0</v>
      </c>
      <c r="K30" s="4">
        <v>0</v>
      </c>
      <c r="L30" s="4">
        <v>539420.10811147187</v>
      </c>
      <c r="M30" s="4">
        <v>343798.79581823276</v>
      </c>
      <c r="N30" s="4">
        <v>94856.415915168182</v>
      </c>
      <c r="O30" s="4">
        <v>580469.30310412846</v>
      </c>
      <c r="P30" s="4">
        <v>159432.97224526588</v>
      </c>
      <c r="Q30" s="4">
        <v>0</v>
      </c>
      <c r="R30" s="4">
        <v>697036.36026556091</v>
      </c>
      <c r="S30" s="4">
        <v>416440.61317935225</v>
      </c>
      <c r="T30" s="4">
        <v>84896.062369271429</v>
      </c>
      <c r="U30" s="4">
        <v>441746.6466655492</v>
      </c>
      <c r="V30" s="4">
        <v>0</v>
      </c>
      <c r="W30" s="4">
        <v>4554530.3299414981</v>
      </c>
      <c r="X30" s="4">
        <v>3248.5030166999709</v>
      </c>
      <c r="Y30" s="4">
        <v>12900957.850059982</v>
      </c>
    </row>
    <row r="31" spans="1:25" x14ac:dyDescent="0.25">
      <c r="A31" s="3" t="s">
        <v>35</v>
      </c>
      <c r="B31" s="4">
        <v>8538.471475527027</v>
      </c>
      <c r="C31" s="4">
        <v>2353.4639209413367</v>
      </c>
      <c r="D31" s="4">
        <v>15326.958937808227</v>
      </c>
      <c r="E31" s="4">
        <v>3766.606043888416</v>
      </c>
      <c r="F31" s="4">
        <v>0</v>
      </c>
      <c r="G31" s="4">
        <v>9534.8114496334911</v>
      </c>
      <c r="H31" s="4">
        <v>1883.7103509424933</v>
      </c>
      <c r="I31" s="4">
        <v>0</v>
      </c>
      <c r="J31" s="4">
        <v>0</v>
      </c>
      <c r="K31" s="4">
        <v>0</v>
      </c>
      <c r="L31" s="4">
        <v>3531.7903449083424</v>
      </c>
      <c r="M31" s="4">
        <v>2679.4338605287207</v>
      </c>
      <c r="N31" s="4">
        <v>739.27394680542409</v>
      </c>
      <c r="O31" s="4">
        <v>4958.6175651306285</v>
      </c>
      <c r="P31" s="4">
        <v>1361.9447788344837</v>
      </c>
      <c r="Q31" s="4">
        <v>0</v>
      </c>
      <c r="R31" s="4">
        <v>5954.3833258095838</v>
      </c>
      <c r="S31" s="4">
        <v>3557.4141962412741</v>
      </c>
      <c r="T31" s="4">
        <v>0</v>
      </c>
      <c r="U31" s="4">
        <v>0</v>
      </c>
      <c r="V31" s="4">
        <v>0</v>
      </c>
      <c r="W31" s="4">
        <v>29820.256981512946</v>
      </c>
      <c r="X31" s="4">
        <v>97.389901428701194</v>
      </c>
      <c r="Y31" s="4">
        <v>94104.527079941094</v>
      </c>
    </row>
    <row r="32" spans="1:25" x14ac:dyDescent="0.25">
      <c r="A32" s="3" t="s">
        <v>36</v>
      </c>
      <c r="B32" s="4">
        <v>1468991.0118763964</v>
      </c>
      <c r="C32" s="4">
        <v>404898.85766407754</v>
      </c>
      <c r="D32" s="4">
        <v>2382191.4303221842</v>
      </c>
      <c r="E32" s="4">
        <v>585424.45866523939</v>
      </c>
      <c r="F32" s="4">
        <v>0</v>
      </c>
      <c r="G32" s="4">
        <v>1481947.346320929</v>
      </c>
      <c r="H32" s="4">
        <v>292775.53841128125</v>
      </c>
      <c r="I32" s="4">
        <v>105445.82851605317</v>
      </c>
      <c r="J32" s="4">
        <v>0</v>
      </c>
      <c r="K32" s="4">
        <v>0</v>
      </c>
      <c r="L32" s="4">
        <v>739097.74014830659</v>
      </c>
      <c r="M32" s="4">
        <v>460979.9621999691</v>
      </c>
      <c r="N32" s="4">
        <v>127187.49325148099</v>
      </c>
      <c r="O32" s="4">
        <v>770692.75893737224</v>
      </c>
      <c r="P32" s="4">
        <v>211680.16394356603</v>
      </c>
      <c r="Q32" s="4">
        <v>0</v>
      </c>
      <c r="R32" s="4">
        <v>925459.57675967366</v>
      </c>
      <c r="S32" s="4">
        <v>552910.83161238639</v>
      </c>
      <c r="T32" s="4">
        <v>569940.87868802168</v>
      </c>
      <c r="U32" s="4">
        <v>552792.3572265167</v>
      </c>
      <c r="V32" s="4">
        <v>0</v>
      </c>
      <c r="W32" s="4">
        <v>6240484.9646447431</v>
      </c>
      <c r="X32" s="4">
        <v>1778.1865716458171</v>
      </c>
      <c r="Y32" s="4">
        <v>17874679.385759845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4345.0011859488386</v>
      </c>
      <c r="C34" s="4">
        <v>1171.1595329138911</v>
      </c>
      <c r="D34" s="4">
        <v>6559.1353340650185</v>
      </c>
      <c r="E34" s="4">
        <v>1181.5553317728159</v>
      </c>
      <c r="F34" s="4">
        <v>0</v>
      </c>
      <c r="G34" s="4">
        <v>1054.1547210530207</v>
      </c>
      <c r="H34" s="4">
        <v>0</v>
      </c>
      <c r="I34" s="4">
        <v>0</v>
      </c>
      <c r="J34" s="4">
        <v>0</v>
      </c>
      <c r="K34" s="4">
        <v>0</v>
      </c>
      <c r="L34" s="4">
        <v>2167.4767844426237</v>
      </c>
      <c r="M34" s="4">
        <v>1366.2278646426023</v>
      </c>
      <c r="N34" s="4">
        <v>376.95151972535768</v>
      </c>
      <c r="O34" s="4">
        <v>2252.1857789669762</v>
      </c>
      <c r="P34" s="4">
        <v>588.88679572277954</v>
      </c>
      <c r="Q34" s="4">
        <v>0</v>
      </c>
      <c r="R34" s="4">
        <v>1921.3403738129716</v>
      </c>
      <c r="S34" s="4">
        <v>0</v>
      </c>
      <c r="T34" s="4">
        <v>0</v>
      </c>
      <c r="U34" s="4">
        <v>0</v>
      </c>
      <c r="V34" s="4">
        <v>8745.3787044839537</v>
      </c>
      <c r="W34" s="4">
        <v>18300.835667305102</v>
      </c>
      <c r="X34" s="4">
        <v>-4.7676180233046486</v>
      </c>
      <c r="Y34" s="4">
        <v>50025.52197683265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3388774.4085645527</v>
      </c>
      <c r="C37" s="4">
        <v>937367.82594281156</v>
      </c>
      <c r="D37" s="4">
        <v>5507433.7696491908</v>
      </c>
      <c r="E37" s="4">
        <v>1356186.3439026673</v>
      </c>
      <c r="F37" s="4">
        <v>0</v>
      </c>
      <c r="G37" s="4">
        <v>3726876.0299973139</v>
      </c>
      <c r="H37" s="4">
        <v>968474.21926294139</v>
      </c>
      <c r="I37" s="4">
        <v>546799.9702203254</v>
      </c>
      <c r="J37" s="4">
        <v>0</v>
      </c>
      <c r="K37" s="4">
        <v>0</v>
      </c>
      <c r="L37" s="4">
        <v>1693643.0182472754</v>
      </c>
      <c r="M37" s="4">
        <v>1063421.822281206</v>
      </c>
      <c r="N37" s="4">
        <v>294447.51887931552</v>
      </c>
      <c r="O37" s="4">
        <v>1781779.2779238252</v>
      </c>
      <c r="P37" s="4">
        <v>490375.39065223862</v>
      </c>
      <c r="Q37" s="4">
        <v>0</v>
      </c>
      <c r="R37" s="4">
        <v>2327392.4825465148</v>
      </c>
      <c r="S37" s="4">
        <v>1828977.5466678694</v>
      </c>
      <c r="T37" s="4">
        <v>2955485.8630231302</v>
      </c>
      <c r="U37" s="4">
        <v>355727.06710520462</v>
      </c>
      <c r="V37" s="4">
        <v>0</v>
      </c>
      <c r="W37" s="4">
        <v>14300075.91245898</v>
      </c>
      <c r="X37" s="4">
        <v>11802.615329269471</v>
      </c>
      <c r="Y37" s="4">
        <v>43535041.08265464</v>
      </c>
    </row>
    <row r="38" spans="1:25" x14ac:dyDescent="0.25">
      <c r="A38" s="3" t="s">
        <v>47</v>
      </c>
      <c r="B38" s="4">
        <v>196165.92067209334</v>
      </c>
      <c r="C38" s="4">
        <v>54204.255333879519</v>
      </c>
      <c r="D38" s="4">
        <v>319224.23356533365</v>
      </c>
      <c r="E38" s="4">
        <v>78560.592740408072</v>
      </c>
      <c r="F38" s="4">
        <v>0</v>
      </c>
      <c r="G38" s="4">
        <v>304384.65052731376</v>
      </c>
      <c r="H38" s="4">
        <v>60134.646594228579</v>
      </c>
      <c r="I38" s="4">
        <v>0</v>
      </c>
      <c r="J38" s="4">
        <v>0</v>
      </c>
      <c r="K38" s="4">
        <v>0</v>
      </c>
      <c r="L38" s="4">
        <v>98029.997546191938</v>
      </c>
      <c r="M38" s="4">
        <v>61558.279094462268</v>
      </c>
      <c r="N38" s="4">
        <v>17026.729586871334</v>
      </c>
      <c r="O38" s="4">
        <v>103276.25318207998</v>
      </c>
      <c r="P38" s="4">
        <v>28406.259603004735</v>
      </c>
      <c r="Q38" s="4">
        <v>0</v>
      </c>
      <c r="R38" s="4">
        <v>190084.81681112657</v>
      </c>
      <c r="S38" s="4">
        <v>113565.1483643578</v>
      </c>
      <c r="T38" s="4">
        <v>0</v>
      </c>
      <c r="U38" s="4">
        <v>36857.33161047833</v>
      </c>
      <c r="V38" s="4">
        <v>0</v>
      </c>
      <c r="W38" s="4">
        <v>827704.77102043096</v>
      </c>
      <c r="X38" s="4">
        <v>507.58825884311898</v>
      </c>
      <c r="Y38" s="4">
        <v>2489691.4745111037</v>
      </c>
    </row>
    <row r="39" spans="1:25" x14ac:dyDescent="0.25">
      <c r="A39" s="3" t="s">
        <v>48</v>
      </c>
      <c r="B39" s="4">
        <v>5639689.805662157</v>
      </c>
      <c r="C39" s="4">
        <v>1525388.4350518205</v>
      </c>
      <c r="D39" s="4">
        <v>9899824.2028587684</v>
      </c>
      <c r="E39" s="4">
        <v>2796109.424293159</v>
      </c>
      <c r="F39" s="4">
        <v>0</v>
      </c>
      <c r="G39" s="4">
        <v>2494620.3287635925</v>
      </c>
      <c r="H39" s="4">
        <v>0</v>
      </c>
      <c r="I39" s="4">
        <v>0</v>
      </c>
      <c r="J39" s="4">
        <v>0</v>
      </c>
      <c r="K39" s="4">
        <v>0</v>
      </c>
      <c r="L39" s="4">
        <v>2853003.8789924742</v>
      </c>
      <c r="M39" s="4">
        <v>1773325.4907625206</v>
      </c>
      <c r="N39" s="4">
        <v>490964.27310261654</v>
      </c>
      <c r="O39" s="4">
        <v>3399265.6270035394</v>
      </c>
      <c r="P39" s="4">
        <v>1393580.033947038</v>
      </c>
      <c r="Q39" s="4">
        <v>0</v>
      </c>
      <c r="R39" s="4">
        <v>4546784.8877062574</v>
      </c>
      <c r="S39" s="4">
        <v>0</v>
      </c>
      <c r="T39" s="4">
        <v>0</v>
      </c>
      <c r="U39" s="4">
        <v>0</v>
      </c>
      <c r="V39" s="4">
        <v>846947.7518701005</v>
      </c>
      <c r="W39" s="4">
        <v>24089003.177513577</v>
      </c>
      <c r="X39" s="4">
        <v>-26594.984830633177</v>
      </c>
      <c r="Y39" s="4">
        <v>61721912.332696989</v>
      </c>
    </row>
    <row r="40" spans="1:25" x14ac:dyDescent="0.25">
      <c r="A40" s="3" t="s">
        <v>39</v>
      </c>
      <c r="B40" s="4">
        <v>29862.771399814428</v>
      </c>
      <c r="C40" s="4">
        <v>8231.0932665432429</v>
      </c>
      <c r="D40" s="4">
        <v>48688.876750106436</v>
      </c>
      <c r="E40" s="4">
        <v>11965.310155865423</v>
      </c>
      <c r="F40" s="4">
        <v>0</v>
      </c>
      <c r="G40" s="4">
        <v>30289.065260136689</v>
      </c>
      <c r="H40" s="4">
        <v>5983.9490326875148</v>
      </c>
      <c r="I40" s="4">
        <v>2702.9123277576996</v>
      </c>
      <c r="J40" s="4">
        <v>0</v>
      </c>
      <c r="K40" s="4">
        <v>0</v>
      </c>
      <c r="L40" s="4">
        <v>15366.360244413563</v>
      </c>
      <c r="M40" s="4">
        <v>9371.1527979254133</v>
      </c>
      <c r="N40" s="4">
        <v>2585.5645168535607</v>
      </c>
      <c r="O40" s="4">
        <v>15751.95186854743</v>
      </c>
      <c r="P40" s="4">
        <v>4326.4656574206092</v>
      </c>
      <c r="Q40" s="4">
        <v>0</v>
      </c>
      <c r="R40" s="4">
        <v>18915.18317818952</v>
      </c>
      <c r="S40" s="4">
        <v>11300.774149176332</v>
      </c>
      <c r="T40" s="4">
        <v>14609.399430764421</v>
      </c>
      <c r="U40" s="4">
        <v>0</v>
      </c>
      <c r="V40" s="4">
        <v>0</v>
      </c>
      <c r="W40" s="4">
        <v>129744.05800149744</v>
      </c>
      <c r="X40" s="4">
        <v>49.431675110597652</v>
      </c>
      <c r="Y40" s="4">
        <v>359744.31971281033</v>
      </c>
    </row>
    <row r="41" spans="1:25" x14ac:dyDescent="0.25">
      <c r="A41" s="3" t="s">
        <v>40</v>
      </c>
      <c r="B41" s="4">
        <v>59926.148335817859</v>
      </c>
      <c r="C41" s="4">
        <v>16517.479555159003</v>
      </c>
      <c r="D41" s="4">
        <v>91338.032524732567</v>
      </c>
      <c r="E41" s="4">
        <v>22446.356563002042</v>
      </c>
      <c r="F41" s="4">
        <v>0</v>
      </c>
      <c r="G41" s="4">
        <v>56820.855450686999</v>
      </c>
      <c r="H41" s="4">
        <v>11225.605679489403</v>
      </c>
      <c r="I41" s="4">
        <v>5070.5358304182619</v>
      </c>
      <c r="J41" s="4">
        <v>0</v>
      </c>
      <c r="K41" s="4">
        <v>0</v>
      </c>
      <c r="L41" s="4">
        <v>40954.209475471274</v>
      </c>
      <c r="M41" s="4">
        <v>18805.257058277668</v>
      </c>
      <c r="N41" s="4">
        <v>5188.4977684876412</v>
      </c>
      <c r="O41" s="4">
        <v>29549.917519801107</v>
      </c>
      <c r="P41" s="4">
        <v>8116.2451736732291</v>
      </c>
      <c r="Q41" s="4">
        <v>0</v>
      </c>
      <c r="R41" s="4">
        <v>35483.990012913404</v>
      </c>
      <c r="S41" s="4">
        <v>21199.718409808429</v>
      </c>
      <c r="T41" s="4">
        <v>27406.543125295098</v>
      </c>
      <c r="U41" s="4">
        <v>0</v>
      </c>
      <c r="V41" s="4">
        <v>0</v>
      </c>
      <c r="W41" s="4">
        <v>345792.05778562726</v>
      </c>
      <c r="X41" s="4">
        <v>41.320030348366537</v>
      </c>
      <c r="Y41" s="4">
        <v>795882.77029900963</v>
      </c>
    </row>
    <row r="42" spans="1:25" x14ac:dyDescent="0.25">
      <c r="A42" s="3" t="s">
        <v>41</v>
      </c>
      <c r="B42" s="4">
        <v>2781.9460958210257</v>
      </c>
      <c r="C42" s="4">
        <v>766.7894406257617</v>
      </c>
      <c r="D42" s="4">
        <v>4114.2329685048762</v>
      </c>
      <c r="E42" s="4">
        <v>1011.0743317063711</v>
      </c>
      <c r="F42" s="4">
        <v>0</v>
      </c>
      <c r="G42" s="4">
        <v>2559.4402499371204</v>
      </c>
      <c r="H42" s="4">
        <v>505.64650563810807</v>
      </c>
      <c r="I42" s="4">
        <v>228.39736202816951</v>
      </c>
      <c r="J42" s="4">
        <v>0</v>
      </c>
      <c r="K42" s="4">
        <v>0</v>
      </c>
      <c r="L42" s="4">
        <v>1920.7946146518611</v>
      </c>
      <c r="M42" s="4">
        <v>872.99472612554928</v>
      </c>
      <c r="N42" s="4">
        <v>240.86515671478622</v>
      </c>
      <c r="O42" s="4">
        <v>1331.0473360989613</v>
      </c>
      <c r="P42" s="4">
        <v>365.58838143303603</v>
      </c>
      <c r="Q42" s="4">
        <v>0</v>
      </c>
      <c r="R42" s="4">
        <v>1598.3418684401267</v>
      </c>
      <c r="S42" s="4">
        <v>954.92072681810782</v>
      </c>
      <c r="T42" s="4">
        <v>1234.5011181219322</v>
      </c>
      <c r="U42" s="4">
        <v>0</v>
      </c>
      <c r="V42" s="4">
        <v>0</v>
      </c>
      <c r="W42" s="4">
        <v>16218.003738585776</v>
      </c>
      <c r="X42" s="4">
        <v>5.8273489245123802</v>
      </c>
      <c r="Y42" s="4">
        <v>36710.411970176079</v>
      </c>
    </row>
    <row r="43" spans="1:25" x14ac:dyDescent="0.25">
      <c r="A43" s="3" t="s">
        <v>42</v>
      </c>
      <c r="B43" s="4">
        <v>775.5368681131863</v>
      </c>
      <c r="C43" s="4">
        <v>213.76168365680044</v>
      </c>
      <c r="D43" s="4">
        <v>1343.6917248856005</v>
      </c>
      <c r="E43" s="4">
        <v>330.21275731301114</v>
      </c>
      <c r="F43" s="4">
        <v>0</v>
      </c>
      <c r="G43" s="4">
        <v>835.90275769663594</v>
      </c>
      <c r="H43" s="4">
        <v>165.14208858477784</v>
      </c>
      <c r="I43" s="4">
        <v>74.593647878544616</v>
      </c>
      <c r="J43" s="4">
        <v>0</v>
      </c>
      <c r="K43" s="4">
        <v>0</v>
      </c>
      <c r="L43" s="4">
        <v>267.03847346262216</v>
      </c>
      <c r="M43" s="4">
        <v>243.36905621419848</v>
      </c>
      <c r="N43" s="4">
        <v>67.147170664731206</v>
      </c>
      <c r="O43" s="4">
        <v>434.7146368809419</v>
      </c>
      <c r="P43" s="4">
        <v>119.39967585851328</v>
      </c>
      <c r="Q43" s="4">
        <v>0</v>
      </c>
      <c r="R43" s="4">
        <v>522.01194210488768</v>
      </c>
      <c r="S43" s="4">
        <v>311.87321874325556</v>
      </c>
      <c r="T43" s="4">
        <v>403.18303544810448</v>
      </c>
      <c r="U43" s="4">
        <v>0</v>
      </c>
      <c r="V43" s="4">
        <v>0</v>
      </c>
      <c r="W43" s="4">
        <v>2254.7079880000574</v>
      </c>
      <c r="X43" s="4">
        <v>0.21924978538653997</v>
      </c>
      <c r="Y43" s="4">
        <v>8362.5059752912548</v>
      </c>
    </row>
    <row r="44" spans="1:25" x14ac:dyDescent="0.25">
      <c r="A44" s="3" t="s">
        <v>43</v>
      </c>
      <c r="B44" s="4">
        <v>209968.07609789295</v>
      </c>
      <c r="C44" s="4">
        <v>57873.624461028601</v>
      </c>
      <c r="D44" s="4">
        <v>322102.02819645626</v>
      </c>
      <c r="E44" s="4">
        <v>79156.697103214334</v>
      </c>
      <c r="F44" s="4">
        <v>0</v>
      </c>
      <c r="G44" s="4">
        <v>200377.78654327913</v>
      </c>
      <c r="H44" s="4">
        <v>39586.908729593109</v>
      </c>
      <c r="I44" s="4">
        <v>17881.158920061895</v>
      </c>
      <c r="J44" s="4">
        <v>0</v>
      </c>
      <c r="K44" s="4">
        <v>0</v>
      </c>
      <c r="L44" s="4">
        <v>140237.72214590167</v>
      </c>
      <c r="M44" s="4">
        <v>65889.494898387522</v>
      </c>
      <c r="N44" s="4">
        <v>18179.357835290997</v>
      </c>
      <c r="O44" s="4">
        <v>104207.28477579833</v>
      </c>
      <c r="P44" s="4">
        <v>28621.801450255192</v>
      </c>
      <c r="Q44" s="4">
        <v>0</v>
      </c>
      <c r="R44" s="4">
        <v>125133.69114412808</v>
      </c>
      <c r="S44" s="4">
        <v>74760.448722650443</v>
      </c>
      <c r="T44" s="4">
        <v>96648.711194001546</v>
      </c>
      <c r="U44" s="4">
        <v>0</v>
      </c>
      <c r="V44" s="4">
        <v>0</v>
      </c>
      <c r="W44" s="4">
        <v>1184080.7365368479</v>
      </c>
      <c r="X44" s="4">
        <v>434.93313115583015</v>
      </c>
      <c r="Y44" s="4">
        <v>2765140.4618859445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9070372.7433181889</v>
      </c>
      <c r="C48" s="4">
        <v>2500072.1806090525</v>
      </c>
      <c r="D48" s="4">
        <v>14792340.07765235</v>
      </c>
      <c r="E48" s="4">
        <v>3635223.2537334482</v>
      </c>
      <c r="F48" s="4">
        <v>0</v>
      </c>
      <c r="G48" s="4">
        <v>9202228.1857460998</v>
      </c>
      <c r="H48" s="4">
        <v>1818004.7478433363</v>
      </c>
      <c r="I48" s="4">
        <v>831059.85428586707</v>
      </c>
      <c r="J48" s="4">
        <v>0</v>
      </c>
      <c r="K48" s="4">
        <v>0</v>
      </c>
      <c r="L48" s="4">
        <v>5589140.6863846527</v>
      </c>
      <c r="M48" s="4">
        <v>3412407.3023790126</v>
      </c>
      <c r="N48" s="4">
        <v>941506.28298755223</v>
      </c>
      <c r="O48" s="4">
        <v>5737389.3377383091</v>
      </c>
      <c r="P48" s="4">
        <v>1575843.9423967709</v>
      </c>
      <c r="Q48" s="4">
        <v>0</v>
      </c>
      <c r="R48" s="4">
        <v>6889544.3049572445</v>
      </c>
      <c r="S48" s="4">
        <v>4116121.0783747751</v>
      </c>
      <c r="T48" s="4">
        <v>5385245.7448395491</v>
      </c>
      <c r="U48" s="4">
        <v>31137202.098866209</v>
      </c>
      <c r="V48" s="4">
        <v>0</v>
      </c>
      <c r="W48" s="4">
        <v>55230653.631687626</v>
      </c>
      <c r="X48" s="4">
        <v>-23361.134453523384</v>
      </c>
      <c r="Y48" s="4">
        <v>161840994.31934652</v>
      </c>
    </row>
    <row r="49" spans="1:25" x14ac:dyDescent="0.25">
      <c r="A49" s="3" t="s">
        <v>31</v>
      </c>
      <c r="B49" s="4">
        <v>631524.08716719621</v>
      </c>
      <c r="C49" s="4">
        <v>174067.35603829726</v>
      </c>
      <c r="D49" s="4">
        <v>1038756.2000759459</v>
      </c>
      <c r="E49" s="4">
        <v>255274.73500833471</v>
      </c>
      <c r="F49" s="4">
        <v>0</v>
      </c>
      <c r="G49" s="4">
        <v>646204.15243822918</v>
      </c>
      <c r="H49" s="4">
        <v>127664.97347115379</v>
      </c>
      <c r="I49" s="4">
        <v>59501.137551365973</v>
      </c>
      <c r="J49" s="4">
        <v>0</v>
      </c>
      <c r="K49" s="4">
        <v>0</v>
      </c>
      <c r="L49" s="4">
        <v>405468.31821646099</v>
      </c>
      <c r="M49" s="4">
        <v>237588.62702363613</v>
      </c>
      <c r="N49" s="4">
        <v>65552.311106939014</v>
      </c>
      <c r="O49" s="4">
        <v>402894.24901939847</v>
      </c>
      <c r="P49" s="4">
        <v>110659.8183197366</v>
      </c>
      <c r="Q49" s="4">
        <v>0</v>
      </c>
      <c r="R49" s="4">
        <v>483801.53680242179</v>
      </c>
      <c r="S49" s="4">
        <v>289044.61822673713</v>
      </c>
      <c r="T49" s="4">
        <v>385565.78826317092</v>
      </c>
      <c r="U49" s="4">
        <v>2229320.7107704063</v>
      </c>
      <c r="V49" s="4">
        <v>0</v>
      </c>
      <c r="W49" s="4">
        <v>4006748.3533899104</v>
      </c>
      <c r="X49" s="4">
        <v>-1722.4992972932887</v>
      </c>
      <c r="Y49" s="4">
        <v>11547914.473592049</v>
      </c>
    </row>
    <row r="50" spans="1:25" x14ac:dyDescent="0.25">
      <c r="A50" s="3" t="s">
        <v>32</v>
      </c>
      <c r="B50" s="4">
        <v>10951.085238912317</v>
      </c>
      <c r="C50" s="4">
        <v>3018.4540732851206</v>
      </c>
      <c r="D50" s="4">
        <v>20678.459929580098</v>
      </c>
      <c r="E50" s="4">
        <v>5081.7394673727013</v>
      </c>
      <c r="F50" s="4">
        <v>0</v>
      </c>
      <c r="G50" s="4">
        <v>12863.948895366626</v>
      </c>
      <c r="H50" s="4">
        <v>2541.419284083358</v>
      </c>
      <c r="I50" s="4">
        <v>0</v>
      </c>
      <c r="J50" s="4">
        <v>0</v>
      </c>
      <c r="K50" s="4">
        <v>0</v>
      </c>
      <c r="L50" s="4">
        <v>4110.6925493351382</v>
      </c>
      <c r="M50" s="4">
        <v>4119.9589361714143</v>
      </c>
      <c r="N50" s="4">
        <v>1136.7245701742038</v>
      </c>
      <c r="O50" s="4">
        <v>8020.3926422742697</v>
      </c>
      <c r="P50" s="4">
        <v>2202.898638556368</v>
      </c>
      <c r="Q50" s="4">
        <v>0</v>
      </c>
      <c r="R50" s="4">
        <v>9631.0093666894245</v>
      </c>
      <c r="S50" s="4">
        <v>5753.9945902853515</v>
      </c>
      <c r="T50" s="4">
        <v>0</v>
      </c>
      <c r="U50" s="4">
        <v>0</v>
      </c>
      <c r="V50" s="4">
        <v>0</v>
      </c>
      <c r="W50" s="4">
        <v>40620.955727909386</v>
      </c>
      <c r="X50" s="4">
        <v>-44.839583218451473</v>
      </c>
      <c r="Y50" s="4">
        <v>130686.89432677733</v>
      </c>
    </row>
    <row r="51" spans="1:25" x14ac:dyDescent="0.25">
      <c r="A51" s="3" t="s">
        <v>33</v>
      </c>
      <c r="B51" s="4">
        <v>1864800.7992853019</v>
      </c>
      <c r="C51" s="4">
        <v>513996.14245237428</v>
      </c>
      <c r="D51" s="4">
        <v>3041194.4889945998</v>
      </c>
      <c r="E51" s="4">
        <v>747374.71336406399</v>
      </c>
      <c r="F51" s="4">
        <v>0</v>
      </c>
      <c r="G51" s="4">
        <v>1891909.2921100117</v>
      </c>
      <c r="H51" s="4">
        <v>373768.17941469664</v>
      </c>
      <c r="I51" s="4">
        <v>43726.744942013473</v>
      </c>
      <c r="J51" s="4">
        <v>0</v>
      </c>
      <c r="K51" s="4">
        <v>0</v>
      </c>
      <c r="L51" s="4">
        <v>1149085.5242929319</v>
      </c>
      <c r="M51" s="4">
        <v>701565.42019192234</v>
      </c>
      <c r="N51" s="4">
        <v>193566.65031662525</v>
      </c>
      <c r="O51" s="4">
        <v>1179564.3382690083</v>
      </c>
      <c r="P51" s="4">
        <v>323981.72892014659</v>
      </c>
      <c r="Q51" s="4">
        <v>0</v>
      </c>
      <c r="R51" s="4">
        <v>1416438.7826354927</v>
      </c>
      <c r="S51" s="4">
        <v>846243.70950607292</v>
      </c>
      <c r="T51" s="4">
        <v>283348.14384339447</v>
      </c>
      <c r="U51" s="4">
        <v>1474368.6442992487</v>
      </c>
      <c r="V51" s="4">
        <v>0</v>
      </c>
      <c r="W51" s="4">
        <v>11355009.320128856</v>
      </c>
      <c r="X51" s="4">
        <v>-2097.0993817240651</v>
      </c>
      <c r="Y51" s="4">
        <v>27397845.523585036</v>
      </c>
    </row>
    <row r="52" spans="1:25" x14ac:dyDescent="0.25">
      <c r="A52" s="3" t="s">
        <v>34</v>
      </c>
      <c r="B52" s="4">
        <v>913836.75817399775</v>
      </c>
      <c r="C52" s="4">
        <v>251881.36379641041</v>
      </c>
      <c r="D52" s="4">
        <v>1496586.4839737278</v>
      </c>
      <c r="E52" s="4">
        <v>367786.70306421933</v>
      </c>
      <c r="F52" s="4">
        <v>0</v>
      </c>
      <c r="G52" s="4">
        <v>931017.69246339507</v>
      </c>
      <c r="H52" s="4">
        <v>183933.1247888814</v>
      </c>
      <c r="I52" s="4">
        <v>13101.297984341607</v>
      </c>
      <c r="J52" s="4">
        <v>0</v>
      </c>
      <c r="K52" s="4">
        <v>0</v>
      </c>
      <c r="L52" s="4">
        <v>539420.10811147187</v>
      </c>
      <c r="M52" s="4">
        <v>343798.79581823276</v>
      </c>
      <c r="N52" s="4">
        <v>94856.415915168182</v>
      </c>
      <c r="O52" s="4">
        <v>580469.30310412846</v>
      </c>
      <c r="P52" s="4">
        <v>159432.97224526588</v>
      </c>
      <c r="Q52" s="4">
        <v>0</v>
      </c>
      <c r="R52" s="4">
        <v>697036.36026556091</v>
      </c>
      <c r="S52" s="4">
        <v>416440.61317935225</v>
      </c>
      <c r="T52" s="4">
        <v>84896.062369271429</v>
      </c>
      <c r="U52" s="4">
        <v>441746.6466655492</v>
      </c>
      <c r="V52" s="4">
        <v>0</v>
      </c>
      <c r="W52" s="4">
        <v>5330430.3514219746</v>
      </c>
      <c r="X52" s="4">
        <v>-865.16685100641848</v>
      </c>
      <c r="Y52" s="4">
        <v>12845805.886489943</v>
      </c>
    </row>
    <row r="53" spans="1:25" x14ac:dyDescent="0.25">
      <c r="A53" s="3" t="s">
        <v>35</v>
      </c>
      <c r="B53" s="4">
        <v>7122.0876356465433</v>
      </c>
      <c r="C53" s="4">
        <v>1963.0652090738449</v>
      </c>
      <c r="D53" s="4">
        <v>12784.48315437963</v>
      </c>
      <c r="E53" s="4">
        <v>3141.7916439046749</v>
      </c>
      <c r="F53" s="4">
        <v>0</v>
      </c>
      <c r="G53" s="4">
        <v>7953.1521453568175</v>
      </c>
      <c r="H53" s="4">
        <v>1571.2355821577366</v>
      </c>
      <c r="I53" s="4">
        <v>0</v>
      </c>
      <c r="J53" s="4">
        <v>0</v>
      </c>
      <c r="K53" s="4">
        <v>0</v>
      </c>
      <c r="L53" s="4">
        <v>3531.7903449083424</v>
      </c>
      <c r="M53" s="4">
        <v>2679.4338605287207</v>
      </c>
      <c r="N53" s="4">
        <v>739.27394680542409</v>
      </c>
      <c r="O53" s="4">
        <v>4958.6175651306285</v>
      </c>
      <c r="P53" s="4">
        <v>1361.9447788344837</v>
      </c>
      <c r="Q53" s="4">
        <v>0</v>
      </c>
      <c r="R53" s="4">
        <v>5954.3833258095838</v>
      </c>
      <c r="S53" s="4">
        <v>3557.4141962412741</v>
      </c>
      <c r="T53" s="4">
        <v>0</v>
      </c>
      <c r="U53" s="4">
        <v>0</v>
      </c>
      <c r="V53" s="4">
        <v>0</v>
      </c>
      <c r="W53" s="4">
        <v>34900.372022223732</v>
      </c>
      <c r="X53" s="4">
        <v>24.073440984787705</v>
      </c>
      <c r="Y53" s="4">
        <v>92243.118851986219</v>
      </c>
    </row>
    <row r="54" spans="1:25" x14ac:dyDescent="0.25">
      <c r="A54" s="3" t="s">
        <v>36</v>
      </c>
      <c r="B54" s="4">
        <v>1225310.9649130744</v>
      </c>
      <c r="C54" s="4">
        <v>337733.18282107875</v>
      </c>
      <c r="D54" s="4">
        <v>1987027.3245356909</v>
      </c>
      <c r="E54" s="4">
        <v>488312.72794143949</v>
      </c>
      <c r="F54" s="4">
        <v>0</v>
      </c>
      <c r="G54" s="4">
        <v>1236118.0689263854</v>
      </c>
      <c r="H54" s="4">
        <v>244209.17117487238</v>
      </c>
      <c r="I54" s="4">
        <v>87954.200427698161</v>
      </c>
      <c r="J54" s="4">
        <v>0</v>
      </c>
      <c r="K54" s="4">
        <v>0</v>
      </c>
      <c r="L54" s="4">
        <v>739097.74014830659</v>
      </c>
      <c r="M54" s="4">
        <v>460979.9621999691</v>
      </c>
      <c r="N54" s="4">
        <v>127187.49325148099</v>
      </c>
      <c r="O54" s="4">
        <v>770692.75893737224</v>
      </c>
      <c r="P54" s="4">
        <v>211680.16394356603</v>
      </c>
      <c r="Q54" s="4">
        <v>0</v>
      </c>
      <c r="R54" s="4">
        <v>925459.57675967366</v>
      </c>
      <c r="S54" s="4">
        <v>552910.83161238639</v>
      </c>
      <c r="T54" s="4">
        <v>569940.87868802168</v>
      </c>
      <c r="U54" s="4">
        <v>552792.3572265167</v>
      </c>
      <c r="V54" s="4">
        <v>0</v>
      </c>
      <c r="W54" s="4">
        <v>7303600.6027787514</v>
      </c>
      <c r="X54" s="4">
        <v>3602.2779554135996</v>
      </c>
      <c r="Y54" s="4">
        <v>17824610.284241699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3624.2410965489244</v>
      </c>
      <c r="C56" s="4">
        <v>976.88454574602417</v>
      </c>
      <c r="D56" s="4">
        <v>5471.0889176324645</v>
      </c>
      <c r="E56" s="4">
        <v>985.55586247150927</v>
      </c>
      <c r="F56" s="4">
        <v>0</v>
      </c>
      <c r="G56" s="4">
        <v>879.28879617258895</v>
      </c>
      <c r="H56" s="4">
        <v>0</v>
      </c>
      <c r="I56" s="4">
        <v>0</v>
      </c>
      <c r="J56" s="4">
        <v>0</v>
      </c>
      <c r="K56" s="4">
        <v>0</v>
      </c>
      <c r="L56" s="4">
        <v>2167.4767844426237</v>
      </c>
      <c r="M56" s="4">
        <v>1366.2278646426023</v>
      </c>
      <c r="N56" s="4">
        <v>376.95151972535768</v>
      </c>
      <c r="O56" s="4">
        <v>2252.1857789669762</v>
      </c>
      <c r="P56" s="4">
        <v>588.88679572277954</v>
      </c>
      <c r="Q56" s="4">
        <v>0</v>
      </c>
      <c r="R56" s="4">
        <v>1921.3403738129716</v>
      </c>
      <c r="S56" s="4">
        <v>0</v>
      </c>
      <c r="T56" s="4">
        <v>0</v>
      </c>
      <c r="U56" s="4">
        <v>0</v>
      </c>
      <c r="V56" s="4">
        <v>8745.3787044839537</v>
      </c>
      <c r="W56" s="4">
        <v>21418.526792123033</v>
      </c>
      <c r="X56" s="4">
        <v>14.369363493309095</v>
      </c>
      <c r="Y56" s="4">
        <v>50788.40319598512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2826635.7022341993</v>
      </c>
      <c r="C59" s="4">
        <v>781874.81475284882</v>
      </c>
      <c r="D59" s="4">
        <v>4593846.3420983255</v>
      </c>
      <c r="E59" s="4">
        <v>1131218.628442592</v>
      </c>
      <c r="F59" s="4">
        <v>0</v>
      </c>
      <c r="G59" s="4">
        <v>3108652.1479762867</v>
      </c>
      <c r="H59" s="4">
        <v>807821.19870340033</v>
      </c>
      <c r="I59" s="4">
        <v>456095.37002496142</v>
      </c>
      <c r="J59" s="4">
        <v>0</v>
      </c>
      <c r="K59" s="4">
        <v>0</v>
      </c>
      <c r="L59" s="4">
        <v>1693643.0182472754</v>
      </c>
      <c r="M59" s="4">
        <v>1063421.822281206</v>
      </c>
      <c r="N59" s="4">
        <v>294447.51887931552</v>
      </c>
      <c r="O59" s="4">
        <v>1781779.2779238252</v>
      </c>
      <c r="P59" s="4">
        <v>490375.39065223862</v>
      </c>
      <c r="Q59" s="4">
        <v>0</v>
      </c>
      <c r="R59" s="4">
        <v>2327392.4825465148</v>
      </c>
      <c r="S59" s="4">
        <v>1828977.5466678694</v>
      </c>
      <c r="T59" s="4">
        <v>2955485.8630231302</v>
      </c>
      <c r="U59" s="4">
        <v>355727.06710520462</v>
      </c>
      <c r="V59" s="4">
        <v>0</v>
      </c>
      <c r="W59" s="4">
        <v>16736206.18361076</v>
      </c>
      <c r="X59" s="4">
        <v>-21285.971087286074</v>
      </c>
      <c r="Y59" s="4">
        <v>43212314.404082671</v>
      </c>
    </row>
    <row r="60" spans="1:25" x14ac:dyDescent="0.25">
      <c r="A60" s="3" t="s">
        <v>47</v>
      </c>
      <c r="B60" s="4">
        <v>163625.40791502749</v>
      </c>
      <c r="C60" s="4">
        <v>45212.712582028398</v>
      </c>
      <c r="D60" s="4">
        <v>266270.48803651071</v>
      </c>
      <c r="E60" s="4">
        <v>65528.75743734782</v>
      </c>
      <c r="F60" s="4">
        <v>0</v>
      </c>
      <c r="G60" s="4">
        <v>253892.5336009707</v>
      </c>
      <c r="H60" s="4">
        <v>50159.355127001167</v>
      </c>
      <c r="I60" s="4">
        <v>0</v>
      </c>
      <c r="J60" s="4">
        <v>0</v>
      </c>
      <c r="K60" s="4">
        <v>0</v>
      </c>
      <c r="L60" s="4">
        <v>98029.997546191938</v>
      </c>
      <c r="M60" s="4">
        <v>61558.279094462268</v>
      </c>
      <c r="N60" s="4">
        <v>17026.729586871334</v>
      </c>
      <c r="O60" s="4">
        <v>103276.25318207998</v>
      </c>
      <c r="P60" s="4">
        <v>28406.259603004735</v>
      </c>
      <c r="Q60" s="4">
        <v>0</v>
      </c>
      <c r="R60" s="4">
        <v>190084.81681112657</v>
      </c>
      <c r="S60" s="4">
        <v>113565.1483643578</v>
      </c>
      <c r="T60" s="4">
        <v>0</v>
      </c>
      <c r="U60" s="4">
        <v>36857.33161047833</v>
      </c>
      <c r="V60" s="4">
        <v>0</v>
      </c>
      <c r="W60" s="4">
        <v>968710.78110061726</v>
      </c>
      <c r="X60" s="4">
        <v>-1823.7069926185727</v>
      </c>
      <c r="Y60" s="4">
        <v>2460381.1446054578</v>
      </c>
    </row>
    <row r="61" spans="1:25" x14ac:dyDescent="0.25">
      <c r="A61" s="3" t="s">
        <v>48</v>
      </c>
      <c r="B61" s="4">
        <v>4704163.4031235157</v>
      </c>
      <c r="C61" s="4">
        <v>1272353.0369550404</v>
      </c>
      <c r="D61" s="4">
        <v>8257615.6344075445</v>
      </c>
      <c r="E61" s="4">
        <v>2332283.5258923094</v>
      </c>
      <c r="F61" s="4">
        <v>0</v>
      </c>
      <c r="G61" s="4">
        <v>2080806.225100501</v>
      </c>
      <c r="H61" s="4">
        <v>0</v>
      </c>
      <c r="I61" s="4">
        <v>0</v>
      </c>
      <c r="J61" s="4">
        <v>0</v>
      </c>
      <c r="K61" s="4">
        <v>0</v>
      </c>
      <c r="L61" s="4">
        <v>2853003.8789924742</v>
      </c>
      <c r="M61" s="4">
        <v>1773325.4907625206</v>
      </c>
      <c r="N61" s="4">
        <v>490964.27310261654</v>
      </c>
      <c r="O61" s="4">
        <v>3399265.6270035394</v>
      </c>
      <c r="P61" s="4">
        <v>1393580.033947038</v>
      </c>
      <c r="Q61" s="4">
        <v>0</v>
      </c>
      <c r="R61" s="4">
        <v>4546784.8877062574</v>
      </c>
      <c r="S61" s="4">
        <v>0</v>
      </c>
      <c r="T61" s="4">
        <v>0</v>
      </c>
      <c r="U61" s="4">
        <v>0</v>
      </c>
      <c r="V61" s="4">
        <v>846947.7518701005</v>
      </c>
      <c r="W61" s="4">
        <v>28192754.108757496</v>
      </c>
      <c r="X61" s="4">
        <v>-21891.924168346792</v>
      </c>
      <c r="Y61" s="4">
        <v>62121955.953452609</v>
      </c>
    </row>
    <row r="62" spans="1:25" x14ac:dyDescent="0.25">
      <c r="A62" s="3" t="s">
        <v>39</v>
      </c>
      <c r="B62" s="4">
        <v>24909.057266555988</v>
      </c>
      <c r="C62" s="4">
        <v>6865.6981228461291</v>
      </c>
      <c r="D62" s="4">
        <v>40612.239332221659</v>
      </c>
      <c r="E62" s="4">
        <v>9980.4734093235529</v>
      </c>
      <c r="F62" s="4">
        <v>0</v>
      </c>
      <c r="G62" s="4">
        <v>25264.636393388624</v>
      </c>
      <c r="H62" s="4">
        <v>4991.3160148388588</v>
      </c>
      <c r="I62" s="4">
        <v>2254.5462059497618</v>
      </c>
      <c r="J62" s="4">
        <v>0</v>
      </c>
      <c r="K62" s="4">
        <v>0</v>
      </c>
      <c r="L62" s="4">
        <v>15366.360244413563</v>
      </c>
      <c r="M62" s="4">
        <v>9371.1527979254133</v>
      </c>
      <c r="N62" s="4">
        <v>2585.5645168535607</v>
      </c>
      <c r="O62" s="4">
        <v>15751.95186854743</v>
      </c>
      <c r="P62" s="4">
        <v>4326.4656574206092</v>
      </c>
      <c r="Q62" s="4">
        <v>0</v>
      </c>
      <c r="R62" s="4">
        <v>18915.18317818952</v>
      </c>
      <c r="S62" s="4">
        <v>11300.774149176332</v>
      </c>
      <c r="T62" s="4">
        <v>14609.399430764421</v>
      </c>
      <c r="U62" s="4">
        <v>0</v>
      </c>
      <c r="V62" s="4">
        <v>0</v>
      </c>
      <c r="W62" s="4">
        <v>151846.97753384343</v>
      </c>
      <c r="X62" s="4">
        <v>93.312084792815014</v>
      </c>
      <c r="Y62" s="4">
        <v>359045.1082070517</v>
      </c>
    </row>
    <row r="63" spans="1:25" x14ac:dyDescent="0.25">
      <c r="A63" s="3" t="s">
        <v>40</v>
      </c>
      <c r="B63" s="4">
        <v>49985.443101583383</v>
      </c>
      <c r="C63" s="4">
        <v>13777.517117556617</v>
      </c>
      <c r="D63" s="4">
        <v>76186.642301633634</v>
      </c>
      <c r="E63" s="4">
        <v>18722.8965981646</v>
      </c>
      <c r="F63" s="4">
        <v>0</v>
      </c>
      <c r="G63" s="4">
        <v>47395.264270906133</v>
      </c>
      <c r="H63" s="4">
        <v>9363.4730339835514</v>
      </c>
      <c r="I63" s="4">
        <v>4229.4221685264411</v>
      </c>
      <c r="J63" s="4">
        <v>0</v>
      </c>
      <c r="K63" s="4">
        <v>0</v>
      </c>
      <c r="L63" s="4">
        <v>40954.209475471274</v>
      </c>
      <c r="M63" s="4">
        <v>18805.257058277668</v>
      </c>
      <c r="N63" s="4">
        <v>5188.4977684876412</v>
      </c>
      <c r="O63" s="4">
        <v>29549.917519801107</v>
      </c>
      <c r="P63" s="4">
        <v>8116.2451736732291</v>
      </c>
      <c r="Q63" s="4">
        <v>0</v>
      </c>
      <c r="R63" s="4">
        <v>35483.990012913404</v>
      </c>
      <c r="S63" s="4">
        <v>21199.718409808429</v>
      </c>
      <c r="T63" s="4">
        <v>27406.543125295098</v>
      </c>
      <c r="U63" s="4">
        <v>0</v>
      </c>
      <c r="V63" s="4">
        <v>0</v>
      </c>
      <c r="W63" s="4">
        <v>404700.45132509747</v>
      </c>
      <c r="X63" s="4">
        <v>134.04869776660567</v>
      </c>
      <c r="Y63" s="4">
        <v>811199.53715894627</v>
      </c>
    </row>
    <row r="64" spans="1:25" x14ac:dyDescent="0.25">
      <c r="A64" s="3" t="s">
        <v>41</v>
      </c>
      <c r="B64" s="4">
        <v>2320.4696471576776</v>
      </c>
      <c r="C64" s="4">
        <v>639.59241532606802</v>
      </c>
      <c r="D64" s="4">
        <v>3431.7533107820468</v>
      </c>
      <c r="E64" s="4">
        <v>843.35469377685854</v>
      </c>
      <c r="F64" s="4">
        <v>0</v>
      </c>
      <c r="G64" s="4">
        <v>2134.873649282541</v>
      </c>
      <c r="H64" s="4">
        <v>421.76854910565419</v>
      </c>
      <c r="I64" s="4">
        <v>190.51021400931825</v>
      </c>
      <c r="J64" s="4">
        <v>0</v>
      </c>
      <c r="K64" s="4">
        <v>0</v>
      </c>
      <c r="L64" s="4">
        <v>1920.7946146518611</v>
      </c>
      <c r="M64" s="4">
        <v>872.99472612554928</v>
      </c>
      <c r="N64" s="4">
        <v>240.86515671478622</v>
      </c>
      <c r="O64" s="4">
        <v>1331.0473360989613</v>
      </c>
      <c r="P64" s="4">
        <v>365.58838143303603</v>
      </c>
      <c r="Q64" s="4">
        <v>0</v>
      </c>
      <c r="R64" s="4">
        <v>1598.3418684401267</v>
      </c>
      <c r="S64" s="4">
        <v>954.92072681810782</v>
      </c>
      <c r="T64" s="4">
        <v>1234.5011181219322</v>
      </c>
      <c r="U64" s="4">
        <v>0</v>
      </c>
      <c r="V64" s="4">
        <v>0</v>
      </c>
      <c r="W64" s="4">
        <v>18980.868081900138</v>
      </c>
      <c r="X64" s="4">
        <v>2.710408146123636</v>
      </c>
      <c r="Y64" s="4">
        <v>37484.954897890784</v>
      </c>
    </row>
    <row r="65" spans="1:25" x14ac:dyDescent="0.25">
      <c r="A65" s="3" t="s">
        <v>42</v>
      </c>
      <c r="B65" s="4">
        <v>646.88879680728076</v>
      </c>
      <c r="C65" s="4">
        <v>178.30234000437602</v>
      </c>
      <c r="D65" s="4">
        <v>1120.7966493016388</v>
      </c>
      <c r="E65" s="4">
        <v>275.4362069057081</v>
      </c>
      <c r="F65" s="4">
        <v>0</v>
      </c>
      <c r="G65" s="4">
        <v>697.24103573544983</v>
      </c>
      <c r="H65" s="4">
        <v>137.74788972541427</v>
      </c>
      <c r="I65" s="4">
        <v>62.219859699275162</v>
      </c>
      <c r="J65" s="4">
        <v>0</v>
      </c>
      <c r="K65" s="4">
        <v>0</v>
      </c>
      <c r="L65" s="4">
        <v>267.03847346262216</v>
      </c>
      <c r="M65" s="4">
        <v>243.36905621419848</v>
      </c>
      <c r="N65" s="4">
        <v>67.147170664731206</v>
      </c>
      <c r="O65" s="4">
        <v>434.7146368809419</v>
      </c>
      <c r="P65" s="4">
        <v>119.39967585851328</v>
      </c>
      <c r="Q65" s="4">
        <v>0</v>
      </c>
      <c r="R65" s="4">
        <v>522.01194210488768</v>
      </c>
      <c r="S65" s="4">
        <v>311.87321874325556</v>
      </c>
      <c r="T65" s="4">
        <v>403.18303544810448</v>
      </c>
      <c r="U65" s="4">
        <v>0</v>
      </c>
      <c r="V65" s="4">
        <v>0</v>
      </c>
      <c r="W65" s="4">
        <v>2638.8152064372043</v>
      </c>
      <c r="X65" s="4">
        <v>3.4664986926913781</v>
      </c>
      <c r="Y65" s="4">
        <v>8129.6516926862923</v>
      </c>
    </row>
    <row r="66" spans="1:25" x14ac:dyDescent="0.25">
      <c r="A66" s="3" t="s">
        <v>43</v>
      </c>
      <c r="B66" s="4">
        <v>175138.02592694067</v>
      </c>
      <c r="C66" s="4">
        <v>48273.397221661588</v>
      </c>
      <c r="D66" s="4">
        <v>268670.90661482344</v>
      </c>
      <c r="E66" s="4">
        <v>66025.97845917425</v>
      </c>
      <c r="F66" s="4">
        <v>0</v>
      </c>
      <c r="G66" s="4">
        <v>167138.5985288455</v>
      </c>
      <c r="H66" s="4">
        <v>33020.129423000821</v>
      </c>
      <c r="I66" s="4">
        <v>14914.985805201522</v>
      </c>
      <c r="J66" s="4">
        <v>0</v>
      </c>
      <c r="K66" s="4">
        <v>0</v>
      </c>
      <c r="L66" s="4">
        <v>140237.72214590167</v>
      </c>
      <c r="M66" s="4">
        <v>65889.494898387522</v>
      </c>
      <c r="N66" s="4">
        <v>18179.357835290997</v>
      </c>
      <c r="O66" s="4">
        <v>104207.28477579833</v>
      </c>
      <c r="P66" s="4">
        <v>28621.801450255192</v>
      </c>
      <c r="Q66" s="4">
        <v>0</v>
      </c>
      <c r="R66" s="4">
        <v>125133.69114412808</v>
      </c>
      <c r="S66" s="4">
        <v>74760.448722650443</v>
      </c>
      <c r="T66" s="4">
        <v>96648.711194001546</v>
      </c>
      <c r="U66" s="4">
        <v>0</v>
      </c>
      <c r="V66" s="4">
        <v>0</v>
      </c>
      <c r="W66" s="4">
        <v>1385798.1919841936</v>
      </c>
      <c r="X66" s="4">
        <v>383.80662978230021</v>
      </c>
      <c r="Y66" s="4">
        <v>2813042.5327600371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70" si="2">B48-B26</f>
        <v>-1803843.2033646349</v>
      </c>
      <c r="C70" s="5">
        <f t="shared" si="2"/>
        <v>-497194.36439200398</v>
      </c>
      <c r="D70" s="5">
        <f t="shared" si="2"/>
        <v>-2941782.313255854</v>
      </c>
      <c r="E70" s="5">
        <f t="shared" si="2"/>
        <v>-722944.13300608052</v>
      </c>
      <c r="F70" s="5">
        <f t="shared" si="2"/>
        <v>0</v>
      </c>
      <c r="G70" s="5">
        <f t="shared" si="2"/>
        <v>-1830065.5594222099</v>
      </c>
      <c r="H70" s="5">
        <f t="shared" si="2"/>
        <v>-361550.24725942407</v>
      </c>
      <c r="I70" s="5">
        <f t="shared" si="2"/>
        <v>-165274.53856260714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8039400.6701120064</v>
      </c>
      <c r="X70" s="5">
        <f t="shared" si="2"/>
        <v>6737.7567153137388</v>
      </c>
      <c r="Y70" s="5">
        <f t="shared" si="2"/>
        <v>-276515.93243551254</v>
      </c>
    </row>
    <row r="71" spans="1:25" x14ac:dyDescent="0.25">
      <c r="A71" s="3" t="s">
        <v>31</v>
      </c>
      <c r="B71" s="5">
        <f t="shared" ref="B71:Y71" si="3">B49-B27</f>
        <v>-125592.4607108112</v>
      </c>
      <c r="C71" s="5">
        <f t="shared" si="3"/>
        <v>-34617.123904708191</v>
      </c>
      <c r="D71" s="5">
        <f t="shared" si="3"/>
        <v>-206579.52704757301</v>
      </c>
      <c r="E71" s="5">
        <f t="shared" si="3"/>
        <v>-50766.998089985718</v>
      </c>
      <c r="F71" s="5">
        <f t="shared" si="3"/>
        <v>0</v>
      </c>
      <c r="G71" s="5">
        <f t="shared" si="3"/>
        <v>-128511.91470828978</v>
      </c>
      <c r="H71" s="5">
        <f t="shared" si="3"/>
        <v>-25388.989098966296</v>
      </c>
      <c r="I71" s="5">
        <f t="shared" si="3"/>
        <v>-11833.110457733084</v>
      </c>
      <c r="J71" s="5">
        <f t="shared" si="3"/>
        <v>0</v>
      </c>
      <c r="K71" s="5">
        <f t="shared" si="3"/>
        <v>0</v>
      </c>
      <c r="L71" s="5">
        <f t="shared" si="3"/>
        <v>0</v>
      </c>
      <c r="M71" s="5">
        <f t="shared" si="3"/>
        <v>0</v>
      </c>
      <c r="N71" s="5">
        <f t="shared" si="3"/>
        <v>0</v>
      </c>
      <c r="O71" s="5">
        <f t="shared" si="3"/>
        <v>0</v>
      </c>
      <c r="P71" s="5">
        <f t="shared" si="3"/>
        <v>0</v>
      </c>
      <c r="Q71" s="5">
        <f t="shared" si="3"/>
        <v>0</v>
      </c>
      <c r="R71" s="5">
        <f t="shared" si="3"/>
        <v>0</v>
      </c>
      <c r="S71" s="5">
        <f t="shared" si="3"/>
        <v>0</v>
      </c>
      <c r="T71" s="5">
        <f t="shared" si="3"/>
        <v>0</v>
      </c>
      <c r="U71" s="5">
        <f t="shared" si="3"/>
        <v>0</v>
      </c>
      <c r="V71" s="5">
        <f t="shared" si="3"/>
        <v>0</v>
      </c>
      <c r="W71" s="5">
        <f t="shared" si="3"/>
        <v>583224.22928437032</v>
      </c>
      <c r="X71" s="5">
        <f t="shared" si="3"/>
        <v>1618.0779745044501</v>
      </c>
      <c r="Y71" s="5">
        <f t="shared" si="3"/>
        <v>1552.1832408085465</v>
      </c>
    </row>
    <row r="72" spans="1:25" x14ac:dyDescent="0.25">
      <c r="A72" s="3" t="s">
        <v>32</v>
      </c>
      <c r="B72" s="5">
        <f t="shared" ref="B72:Y72" si="4">B50-B28</f>
        <v>-2177.8642660777987</v>
      </c>
      <c r="C72" s="5">
        <f t="shared" si="4"/>
        <v>-600.2860101614524</v>
      </c>
      <c r="D72" s="5">
        <f t="shared" si="4"/>
        <v>-4112.3667632621909</v>
      </c>
      <c r="E72" s="5">
        <f t="shared" si="4"/>
        <v>-1010.6157110514341</v>
      </c>
      <c r="F72" s="5">
        <f t="shared" si="4"/>
        <v>0</v>
      </c>
      <c r="G72" s="5">
        <f t="shared" si="4"/>
        <v>-2558.2792945781548</v>
      </c>
      <c r="H72" s="5">
        <f t="shared" si="4"/>
        <v>-505.41714571440116</v>
      </c>
      <c r="I72" s="5">
        <f t="shared" si="4"/>
        <v>0</v>
      </c>
      <c r="J72" s="5">
        <f t="shared" si="4"/>
        <v>0</v>
      </c>
      <c r="K72" s="5">
        <f t="shared" si="4"/>
        <v>0</v>
      </c>
      <c r="L72" s="5">
        <f t="shared" si="4"/>
        <v>0</v>
      </c>
      <c r="M72" s="5">
        <f t="shared" si="4"/>
        <v>0</v>
      </c>
      <c r="N72" s="5">
        <f t="shared" si="4"/>
        <v>0</v>
      </c>
      <c r="O72" s="5">
        <f t="shared" si="4"/>
        <v>0</v>
      </c>
      <c r="P72" s="5">
        <f t="shared" si="4"/>
        <v>0</v>
      </c>
      <c r="Q72" s="5">
        <f t="shared" si="4"/>
        <v>0</v>
      </c>
      <c r="R72" s="5">
        <f t="shared" si="4"/>
        <v>0</v>
      </c>
      <c r="S72" s="5">
        <f t="shared" si="4"/>
        <v>0</v>
      </c>
      <c r="T72" s="5">
        <f t="shared" si="4"/>
        <v>0</v>
      </c>
      <c r="U72" s="5">
        <f t="shared" si="4"/>
        <v>0</v>
      </c>
      <c r="V72" s="5">
        <f t="shared" si="4"/>
        <v>0</v>
      </c>
      <c r="W72" s="5">
        <f t="shared" si="4"/>
        <v>5912.8059732427719</v>
      </c>
      <c r="X72" s="5">
        <f t="shared" si="4"/>
        <v>-220.64687050942456</v>
      </c>
      <c r="Y72" s="5">
        <f t="shared" si="4"/>
        <v>-5272.6700881120778</v>
      </c>
    </row>
    <row r="73" spans="1:25" x14ac:dyDescent="0.25">
      <c r="A73" s="3" t="s">
        <v>33</v>
      </c>
      <c r="B73" s="5">
        <f t="shared" ref="B73:Y73" si="5">B51-B29</f>
        <v>-370856.67178316601</v>
      </c>
      <c r="C73" s="5">
        <f t="shared" si="5"/>
        <v>-102219.44283396372</v>
      </c>
      <c r="D73" s="5">
        <f t="shared" si="5"/>
        <v>-604808.44220256526</v>
      </c>
      <c r="E73" s="5">
        <f t="shared" si="5"/>
        <v>-148631.90689285484</v>
      </c>
      <c r="F73" s="5">
        <f t="shared" si="5"/>
        <v>0</v>
      </c>
      <c r="G73" s="5">
        <f t="shared" si="5"/>
        <v>-376247.79207327054</v>
      </c>
      <c r="H73" s="5">
        <f t="shared" si="5"/>
        <v>-74332.026825231209</v>
      </c>
      <c r="I73" s="5">
        <f t="shared" si="5"/>
        <v>-8696.0253895866626</v>
      </c>
      <c r="J73" s="5">
        <f t="shared" si="5"/>
        <v>0</v>
      </c>
      <c r="K73" s="5">
        <f t="shared" si="5"/>
        <v>0</v>
      </c>
      <c r="L73" s="5">
        <f t="shared" si="5"/>
        <v>0</v>
      </c>
      <c r="M73" s="5">
        <f t="shared" si="5"/>
        <v>0</v>
      </c>
      <c r="N73" s="5">
        <f t="shared" si="5"/>
        <v>0</v>
      </c>
      <c r="O73" s="5">
        <f t="shared" si="5"/>
        <v>0</v>
      </c>
      <c r="P73" s="5">
        <f t="shared" si="5"/>
        <v>0</v>
      </c>
      <c r="Q73" s="5">
        <f t="shared" si="5"/>
        <v>0</v>
      </c>
      <c r="R73" s="5">
        <f t="shared" si="5"/>
        <v>0</v>
      </c>
      <c r="S73" s="5">
        <f t="shared" si="5"/>
        <v>0</v>
      </c>
      <c r="T73" s="5">
        <f t="shared" si="5"/>
        <v>0</v>
      </c>
      <c r="U73" s="5">
        <f t="shared" si="5"/>
        <v>0</v>
      </c>
      <c r="V73" s="5">
        <f t="shared" si="5"/>
        <v>0</v>
      </c>
      <c r="W73" s="5">
        <f t="shared" si="5"/>
        <v>1652840.651608685</v>
      </c>
      <c r="X73" s="5">
        <f t="shared" si="5"/>
        <v>-2625.6098314217734</v>
      </c>
      <c r="Y73" s="5">
        <f t="shared" si="5"/>
        <v>-35577.266223374754</v>
      </c>
    </row>
    <row r="74" spans="1:25" x14ac:dyDescent="0.25">
      <c r="A74" s="3" t="s">
        <v>34</v>
      </c>
      <c r="B74" s="5">
        <f t="shared" ref="B74:Y74" si="6">B52-B30</f>
        <v>-181736.54731347924</v>
      </c>
      <c r="C74" s="5">
        <f t="shared" si="6"/>
        <v>-50092.151557175646</v>
      </c>
      <c r="D74" s="5">
        <f t="shared" si="6"/>
        <v>-297629.15304137627</v>
      </c>
      <c r="E74" s="5">
        <f t="shared" si="6"/>
        <v>-73142.478637275635</v>
      </c>
      <c r="F74" s="5">
        <f t="shared" si="6"/>
        <v>0</v>
      </c>
      <c r="G74" s="5">
        <f t="shared" si="6"/>
        <v>-185153.35414407088</v>
      </c>
      <c r="H74" s="5">
        <f t="shared" si="6"/>
        <v>-36579.149105912773</v>
      </c>
      <c r="I74" s="5">
        <f t="shared" si="6"/>
        <v>-2605.4813835207278</v>
      </c>
      <c r="J74" s="5">
        <f t="shared" si="6"/>
        <v>0</v>
      </c>
      <c r="K74" s="5">
        <f t="shared" si="6"/>
        <v>0</v>
      </c>
      <c r="L74" s="5">
        <f t="shared" si="6"/>
        <v>0</v>
      </c>
      <c r="M74" s="5">
        <f t="shared" si="6"/>
        <v>0</v>
      </c>
      <c r="N74" s="5">
        <f t="shared" si="6"/>
        <v>0</v>
      </c>
      <c r="O74" s="5">
        <f t="shared" si="6"/>
        <v>0</v>
      </c>
      <c r="P74" s="5">
        <f t="shared" si="6"/>
        <v>0</v>
      </c>
      <c r="Q74" s="5">
        <f t="shared" si="6"/>
        <v>0</v>
      </c>
      <c r="R74" s="5">
        <f t="shared" si="6"/>
        <v>0</v>
      </c>
      <c r="S74" s="5">
        <f t="shared" si="6"/>
        <v>0</v>
      </c>
      <c r="T74" s="5">
        <f t="shared" si="6"/>
        <v>0</v>
      </c>
      <c r="U74" s="5">
        <f t="shared" si="6"/>
        <v>0</v>
      </c>
      <c r="V74" s="5">
        <f t="shared" si="6"/>
        <v>0</v>
      </c>
      <c r="W74" s="5">
        <f t="shared" si="6"/>
        <v>775900.02148047648</v>
      </c>
      <c r="X74" s="5">
        <f t="shared" si="6"/>
        <v>-4113.6698677063896</v>
      </c>
      <c r="Y74" s="5">
        <f t="shared" si="6"/>
        <v>-55151.963570039719</v>
      </c>
    </row>
    <row r="75" spans="1:25" x14ac:dyDescent="0.25">
      <c r="A75" s="3" t="s">
        <v>35</v>
      </c>
      <c r="B75" s="5">
        <f t="shared" ref="B75:Y75" si="7">B53-B31</f>
        <v>-1416.3838398804837</v>
      </c>
      <c r="C75" s="5">
        <f t="shared" si="7"/>
        <v>-390.39871186749178</v>
      </c>
      <c r="D75" s="5">
        <f t="shared" si="7"/>
        <v>-2542.4757834285974</v>
      </c>
      <c r="E75" s="5">
        <f t="shared" si="7"/>
        <v>-624.81439998374117</v>
      </c>
      <c r="F75" s="5">
        <f t="shared" si="7"/>
        <v>0</v>
      </c>
      <c r="G75" s="5">
        <f t="shared" si="7"/>
        <v>-1581.6593042766735</v>
      </c>
      <c r="H75" s="5">
        <f t="shared" si="7"/>
        <v>-312.47476878475663</v>
      </c>
      <c r="I75" s="5">
        <f t="shared" si="7"/>
        <v>0</v>
      </c>
      <c r="J75" s="5">
        <f t="shared" si="7"/>
        <v>0</v>
      </c>
      <c r="K75" s="5">
        <f t="shared" si="7"/>
        <v>0</v>
      </c>
      <c r="L75" s="5">
        <f t="shared" si="7"/>
        <v>0</v>
      </c>
      <c r="M75" s="5">
        <f t="shared" si="7"/>
        <v>0</v>
      </c>
      <c r="N75" s="5">
        <f t="shared" si="7"/>
        <v>0</v>
      </c>
      <c r="O75" s="5">
        <f t="shared" si="7"/>
        <v>0</v>
      </c>
      <c r="P75" s="5">
        <f t="shared" si="7"/>
        <v>0</v>
      </c>
      <c r="Q75" s="5">
        <f t="shared" si="7"/>
        <v>0</v>
      </c>
      <c r="R75" s="5">
        <f t="shared" si="7"/>
        <v>0</v>
      </c>
      <c r="S75" s="5">
        <f t="shared" si="7"/>
        <v>0</v>
      </c>
      <c r="T75" s="5">
        <f t="shared" si="7"/>
        <v>0</v>
      </c>
      <c r="U75" s="5">
        <f t="shared" si="7"/>
        <v>0</v>
      </c>
      <c r="V75" s="5">
        <f t="shared" si="7"/>
        <v>0</v>
      </c>
      <c r="W75" s="5">
        <f t="shared" si="7"/>
        <v>5080.1150407107853</v>
      </c>
      <c r="X75" s="5">
        <f t="shared" si="7"/>
        <v>-73.316460443913485</v>
      </c>
      <c r="Y75" s="5">
        <f t="shared" si="7"/>
        <v>-1861.4082279548747</v>
      </c>
    </row>
    <row r="76" spans="1:25" x14ac:dyDescent="0.25">
      <c r="A76" s="3" t="s">
        <v>36</v>
      </c>
      <c r="B76" s="5">
        <f t="shared" ref="B76:Y76" si="8">B54-B32</f>
        <v>-243680.04696332198</v>
      </c>
      <c r="C76" s="5">
        <f t="shared" si="8"/>
        <v>-67165.674842998793</v>
      </c>
      <c r="D76" s="5">
        <f t="shared" si="8"/>
        <v>-395164.10578649328</v>
      </c>
      <c r="E76" s="5">
        <f t="shared" si="8"/>
        <v>-97111.730723799905</v>
      </c>
      <c r="F76" s="5">
        <f t="shared" si="8"/>
        <v>0</v>
      </c>
      <c r="G76" s="5">
        <f t="shared" si="8"/>
        <v>-245829.27739454363</v>
      </c>
      <c r="H76" s="5">
        <f t="shared" si="8"/>
        <v>-48566.367236408871</v>
      </c>
      <c r="I76" s="5">
        <f t="shared" si="8"/>
        <v>-17491.628088355006</v>
      </c>
      <c r="J76" s="5">
        <f t="shared" si="8"/>
        <v>0</v>
      </c>
      <c r="K76" s="5">
        <f t="shared" si="8"/>
        <v>0</v>
      </c>
      <c r="L76" s="5">
        <f t="shared" si="8"/>
        <v>0</v>
      </c>
      <c r="M76" s="5">
        <f t="shared" si="8"/>
        <v>0</v>
      </c>
      <c r="N76" s="5">
        <f t="shared" si="8"/>
        <v>0</v>
      </c>
      <c r="O76" s="5">
        <f t="shared" si="8"/>
        <v>0</v>
      </c>
      <c r="P76" s="5">
        <f t="shared" si="8"/>
        <v>0</v>
      </c>
      <c r="Q76" s="5">
        <f t="shared" si="8"/>
        <v>0</v>
      </c>
      <c r="R76" s="5">
        <f t="shared" si="8"/>
        <v>0</v>
      </c>
      <c r="S76" s="5">
        <f t="shared" si="8"/>
        <v>0</v>
      </c>
      <c r="T76" s="5">
        <f t="shared" si="8"/>
        <v>0</v>
      </c>
      <c r="U76" s="5">
        <f t="shared" si="8"/>
        <v>0</v>
      </c>
      <c r="V76" s="5">
        <f t="shared" si="8"/>
        <v>0</v>
      </c>
      <c r="W76" s="5">
        <f t="shared" si="8"/>
        <v>1063115.6381340083</v>
      </c>
      <c r="X76" s="5">
        <f t="shared" si="8"/>
        <v>1824.0913837677824</v>
      </c>
      <c r="Y76" s="5">
        <f t="shared" si="8"/>
        <v>-50069.101518146694</v>
      </c>
    </row>
    <row r="77" spans="1:25" x14ac:dyDescent="0.25">
      <c r="A77" s="3" t="s">
        <v>37</v>
      </c>
      <c r="B77" s="5">
        <f t="shared" ref="B77:Y77" si="9">B55-B33</f>
        <v>0</v>
      </c>
      <c r="C77" s="5">
        <f t="shared" si="9"/>
        <v>0</v>
      </c>
      <c r="D77" s="5">
        <f t="shared" si="9"/>
        <v>0</v>
      </c>
      <c r="E77" s="5">
        <f t="shared" si="9"/>
        <v>0</v>
      </c>
      <c r="F77" s="5">
        <f t="shared" si="9"/>
        <v>0</v>
      </c>
      <c r="G77" s="5">
        <f t="shared" si="9"/>
        <v>0</v>
      </c>
      <c r="H77" s="5">
        <f t="shared" si="9"/>
        <v>0</v>
      </c>
      <c r="I77" s="5">
        <f t="shared" si="9"/>
        <v>0</v>
      </c>
      <c r="J77" s="5">
        <f t="shared" si="9"/>
        <v>0</v>
      </c>
      <c r="K77" s="5">
        <f t="shared" si="9"/>
        <v>0</v>
      </c>
      <c r="L77" s="5">
        <f t="shared" si="9"/>
        <v>0</v>
      </c>
      <c r="M77" s="5">
        <f t="shared" si="9"/>
        <v>0</v>
      </c>
      <c r="N77" s="5">
        <f t="shared" si="9"/>
        <v>0</v>
      </c>
      <c r="O77" s="5">
        <f t="shared" si="9"/>
        <v>0</v>
      </c>
      <c r="P77" s="5">
        <f t="shared" si="9"/>
        <v>0</v>
      </c>
      <c r="Q77" s="5">
        <f t="shared" si="9"/>
        <v>0</v>
      </c>
      <c r="R77" s="5">
        <f t="shared" si="9"/>
        <v>0</v>
      </c>
      <c r="S77" s="5">
        <f t="shared" si="9"/>
        <v>0</v>
      </c>
      <c r="T77" s="5">
        <f t="shared" si="9"/>
        <v>0</v>
      </c>
      <c r="U77" s="5">
        <f t="shared" si="9"/>
        <v>0</v>
      </c>
      <c r="V77" s="5">
        <f t="shared" si="9"/>
        <v>0</v>
      </c>
      <c r="W77" s="5">
        <f t="shared" si="9"/>
        <v>0</v>
      </c>
      <c r="X77" s="5">
        <f t="shared" si="9"/>
        <v>0</v>
      </c>
      <c r="Y77" s="5">
        <f t="shared" si="9"/>
        <v>0</v>
      </c>
    </row>
    <row r="78" spans="1:25" x14ac:dyDescent="0.25">
      <c r="A78" s="3" t="s">
        <v>38</v>
      </c>
      <c r="B78" s="5">
        <f t="shared" ref="B78:Y78" si="10">B56-B34</f>
        <v>-720.76008939991425</v>
      </c>
      <c r="C78" s="5">
        <f t="shared" si="10"/>
        <v>-194.27498716786693</v>
      </c>
      <c r="D78" s="5">
        <f t="shared" si="10"/>
        <v>-1088.046416432554</v>
      </c>
      <c r="E78" s="5">
        <f t="shared" si="10"/>
        <v>-195.99946930130659</v>
      </c>
      <c r="F78" s="5">
        <f t="shared" si="10"/>
        <v>0</v>
      </c>
      <c r="G78" s="5">
        <f t="shared" si="10"/>
        <v>-174.86592488043175</v>
      </c>
      <c r="H78" s="5">
        <f t="shared" si="10"/>
        <v>0</v>
      </c>
      <c r="I78" s="5">
        <f t="shared" si="10"/>
        <v>0</v>
      </c>
      <c r="J78" s="5">
        <f t="shared" si="10"/>
        <v>0</v>
      </c>
      <c r="K78" s="5">
        <f t="shared" si="10"/>
        <v>0</v>
      </c>
      <c r="L78" s="5">
        <f t="shared" si="10"/>
        <v>0</v>
      </c>
      <c r="M78" s="5">
        <f t="shared" si="10"/>
        <v>0</v>
      </c>
      <c r="N78" s="5">
        <f t="shared" si="10"/>
        <v>0</v>
      </c>
      <c r="O78" s="5">
        <f t="shared" si="10"/>
        <v>0</v>
      </c>
      <c r="P78" s="5">
        <f t="shared" si="10"/>
        <v>0</v>
      </c>
      <c r="Q78" s="5">
        <f t="shared" si="10"/>
        <v>0</v>
      </c>
      <c r="R78" s="5">
        <f t="shared" si="10"/>
        <v>0</v>
      </c>
      <c r="S78" s="5">
        <f t="shared" si="10"/>
        <v>0</v>
      </c>
      <c r="T78" s="5">
        <f t="shared" si="10"/>
        <v>0</v>
      </c>
      <c r="U78" s="5">
        <f t="shared" si="10"/>
        <v>0</v>
      </c>
      <c r="V78" s="5">
        <f t="shared" si="10"/>
        <v>0</v>
      </c>
      <c r="W78" s="5">
        <f t="shared" si="10"/>
        <v>3117.6911248179313</v>
      </c>
      <c r="X78" s="5">
        <f t="shared" si="10"/>
        <v>19.136981516613744</v>
      </c>
      <c r="Y78" s="5">
        <f t="shared" si="10"/>
        <v>762.88121915247029</v>
      </c>
    </row>
    <row r="79" spans="1:25" x14ac:dyDescent="0.25">
      <c r="A79" s="3" t="s">
        <v>44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5">
      <c r="A80" s="3" t="s">
        <v>45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5">
      <c r="A81" s="3" t="s">
        <v>46</v>
      </c>
      <c r="B81" s="5">
        <f t="shared" ref="B81:Y81" si="11">B59-B37</f>
        <v>-562138.70633035339</v>
      </c>
      <c r="C81" s="5">
        <f t="shared" si="11"/>
        <v>-155493.01118996274</v>
      </c>
      <c r="D81" s="5">
        <f t="shared" si="11"/>
        <v>-913587.42755086534</v>
      </c>
      <c r="E81" s="5">
        <f t="shared" si="11"/>
        <v>-224967.7154600753</v>
      </c>
      <c r="F81" s="5">
        <f t="shared" si="11"/>
        <v>0</v>
      </c>
      <c r="G81" s="5">
        <f t="shared" si="11"/>
        <v>-618223.88202102715</v>
      </c>
      <c r="H81" s="5">
        <f t="shared" si="11"/>
        <v>-160653.02055954107</v>
      </c>
      <c r="I81" s="5">
        <f t="shared" si="11"/>
        <v>-90704.600195363979</v>
      </c>
      <c r="J81" s="5">
        <f t="shared" si="11"/>
        <v>0</v>
      </c>
      <c r="K81" s="5">
        <f t="shared" si="11"/>
        <v>0</v>
      </c>
      <c r="L81" s="5">
        <f t="shared" si="11"/>
        <v>0</v>
      </c>
      <c r="M81" s="5">
        <f t="shared" si="11"/>
        <v>0</v>
      </c>
      <c r="N81" s="5">
        <f t="shared" si="11"/>
        <v>0</v>
      </c>
      <c r="O81" s="5">
        <f t="shared" si="11"/>
        <v>0</v>
      </c>
      <c r="P81" s="5">
        <f t="shared" si="11"/>
        <v>0</v>
      </c>
      <c r="Q81" s="5">
        <f t="shared" si="11"/>
        <v>0</v>
      </c>
      <c r="R81" s="5">
        <f t="shared" si="11"/>
        <v>0</v>
      </c>
      <c r="S81" s="5">
        <f t="shared" si="11"/>
        <v>0</v>
      </c>
      <c r="T81" s="5">
        <f t="shared" si="11"/>
        <v>0</v>
      </c>
      <c r="U81" s="5">
        <f t="shared" si="11"/>
        <v>0</v>
      </c>
      <c r="V81" s="5">
        <f t="shared" si="11"/>
        <v>0</v>
      </c>
      <c r="W81" s="5">
        <f t="shared" si="11"/>
        <v>2436130.2711517792</v>
      </c>
      <c r="X81" s="5">
        <f t="shared" si="11"/>
        <v>-33088.586416555547</v>
      </c>
      <c r="Y81" s="5">
        <f t="shared" si="11"/>
        <v>-322726.67857196927</v>
      </c>
    </row>
    <row r="82" spans="1:25" x14ac:dyDescent="0.25">
      <c r="A82" s="3" t="s">
        <v>47</v>
      </c>
      <c r="B82" s="5">
        <f t="shared" ref="B82:Y82" si="12">B60-B38</f>
        <v>-32540.512757065851</v>
      </c>
      <c r="C82" s="5">
        <f t="shared" si="12"/>
        <v>-8991.5427518511206</v>
      </c>
      <c r="D82" s="5">
        <f t="shared" si="12"/>
        <v>-52953.745528822939</v>
      </c>
      <c r="E82" s="5">
        <f t="shared" si="12"/>
        <v>-13031.835303060252</v>
      </c>
      <c r="F82" s="5">
        <f t="shared" si="12"/>
        <v>0</v>
      </c>
      <c r="G82" s="5">
        <f t="shared" si="12"/>
        <v>-50492.116926343064</v>
      </c>
      <c r="H82" s="5">
        <f t="shared" si="12"/>
        <v>-9975.2914672274128</v>
      </c>
      <c r="I82" s="5">
        <f t="shared" si="12"/>
        <v>0</v>
      </c>
      <c r="J82" s="5">
        <f t="shared" si="12"/>
        <v>0</v>
      </c>
      <c r="K82" s="5">
        <f t="shared" si="12"/>
        <v>0</v>
      </c>
      <c r="L82" s="5">
        <f t="shared" si="12"/>
        <v>0</v>
      </c>
      <c r="M82" s="5">
        <f t="shared" si="12"/>
        <v>0</v>
      </c>
      <c r="N82" s="5">
        <f t="shared" si="12"/>
        <v>0</v>
      </c>
      <c r="O82" s="5">
        <f t="shared" si="12"/>
        <v>0</v>
      </c>
      <c r="P82" s="5">
        <f t="shared" si="12"/>
        <v>0</v>
      </c>
      <c r="Q82" s="5">
        <f t="shared" si="12"/>
        <v>0</v>
      </c>
      <c r="R82" s="5">
        <f t="shared" si="12"/>
        <v>0</v>
      </c>
      <c r="S82" s="5">
        <f t="shared" si="12"/>
        <v>0</v>
      </c>
      <c r="T82" s="5">
        <f t="shared" si="12"/>
        <v>0</v>
      </c>
      <c r="U82" s="5">
        <f t="shared" si="12"/>
        <v>0</v>
      </c>
      <c r="V82" s="5">
        <f t="shared" si="12"/>
        <v>0</v>
      </c>
      <c r="W82" s="5">
        <f t="shared" si="12"/>
        <v>141006.0100801863</v>
      </c>
      <c r="X82" s="5">
        <f t="shared" si="12"/>
        <v>-2331.2952514616918</v>
      </c>
      <c r="Y82" s="5">
        <f t="shared" si="12"/>
        <v>-29310.329905645922</v>
      </c>
    </row>
    <row r="83" spans="1:25" x14ac:dyDescent="0.25">
      <c r="A83" s="3" t="s">
        <v>48</v>
      </c>
      <c r="B83" s="5">
        <f t="shared" ref="B83:Y83" si="13">B61-B39</f>
        <v>-935526.40253864136</v>
      </c>
      <c r="C83" s="5">
        <f t="shared" si="13"/>
        <v>-253035.39809678006</v>
      </c>
      <c r="D83" s="5">
        <f t="shared" si="13"/>
        <v>-1642208.5684512239</v>
      </c>
      <c r="E83" s="5">
        <f t="shared" si="13"/>
        <v>-463825.89840084966</v>
      </c>
      <c r="F83" s="5">
        <f t="shared" si="13"/>
        <v>0</v>
      </c>
      <c r="G83" s="5">
        <f t="shared" si="13"/>
        <v>-413814.10366309155</v>
      </c>
      <c r="H83" s="5">
        <f t="shared" si="13"/>
        <v>0</v>
      </c>
      <c r="I83" s="5">
        <f t="shared" si="13"/>
        <v>0</v>
      </c>
      <c r="J83" s="5">
        <f t="shared" si="13"/>
        <v>0</v>
      </c>
      <c r="K83" s="5">
        <f t="shared" si="13"/>
        <v>0</v>
      </c>
      <c r="L83" s="5">
        <f t="shared" si="13"/>
        <v>0</v>
      </c>
      <c r="M83" s="5">
        <f t="shared" si="13"/>
        <v>0</v>
      </c>
      <c r="N83" s="5">
        <f t="shared" si="13"/>
        <v>0</v>
      </c>
      <c r="O83" s="5">
        <f t="shared" si="13"/>
        <v>0</v>
      </c>
      <c r="P83" s="5">
        <f t="shared" si="13"/>
        <v>0</v>
      </c>
      <c r="Q83" s="5">
        <f t="shared" si="13"/>
        <v>0</v>
      </c>
      <c r="R83" s="5">
        <f t="shared" si="13"/>
        <v>0</v>
      </c>
      <c r="S83" s="5">
        <f t="shared" si="13"/>
        <v>0</v>
      </c>
      <c r="T83" s="5">
        <f t="shared" si="13"/>
        <v>0</v>
      </c>
      <c r="U83" s="5">
        <f t="shared" si="13"/>
        <v>0</v>
      </c>
      <c r="V83" s="5">
        <f t="shared" si="13"/>
        <v>0</v>
      </c>
      <c r="W83" s="5">
        <f t="shared" si="13"/>
        <v>4103750.9312439188</v>
      </c>
      <c r="X83" s="5">
        <f t="shared" si="13"/>
        <v>4703.0606622863852</v>
      </c>
      <c r="Y83" s="5">
        <f t="shared" si="13"/>
        <v>400043.6207556203</v>
      </c>
    </row>
    <row r="84" spans="1:25" x14ac:dyDescent="0.25">
      <c r="A84" s="3" t="s">
        <v>39</v>
      </c>
      <c r="B84" s="5">
        <f t="shared" ref="B84:Y84" si="14">B62-B40</f>
        <v>-4953.7141332584397</v>
      </c>
      <c r="C84" s="5">
        <f t="shared" si="14"/>
        <v>-1365.3951436971138</v>
      </c>
      <c r="D84" s="5">
        <f t="shared" si="14"/>
        <v>-8076.6374178847764</v>
      </c>
      <c r="E84" s="5">
        <f t="shared" si="14"/>
        <v>-1984.8367465418705</v>
      </c>
      <c r="F84" s="5">
        <f t="shared" si="14"/>
        <v>0</v>
      </c>
      <c r="G84" s="5">
        <f t="shared" si="14"/>
        <v>-5024.428866748065</v>
      </c>
      <c r="H84" s="5">
        <f t="shared" si="14"/>
        <v>-992.63301784865598</v>
      </c>
      <c r="I84" s="5">
        <f t="shared" si="14"/>
        <v>-448.36612180793782</v>
      </c>
      <c r="J84" s="5">
        <f t="shared" si="14"/>
        <v>0</v>
      </c>
      <c r="K84" s="5">
        <f t="shared" si="14"/>
        <v>0</v>
      </c>
      <c r="L84" s="5">
        <f t="shared" si="14"/>
        <v>0</v>
      </c>
      <c r="M84" s="5">
        <f t="shared" si="14"/>
        <v>0</v>
      </c>
      <c r="N84" s="5">
        <f t="shared" si="14"/>
        <v>0</v>
      </c>
      <c r="O84" s="5">
        <f t="shared" si="14"/>
        <v>0</v>
      </c>
      <c r="P84" s="5">
        <f t="shared" si="14"/>
        <v>0</v>
      </c>
      <c r="Q84" s="5">
        <f t="shared" si="14"/>
        <v>0</v>
      </c>
      <c r="R84" s="5">
        <f t="shared" si="14"/>
        <v>0</v>
      </c>
      <c r="S84" s="5">
        <f t="shared" si="14"/>
        <v>0</v>
      </c>
      <c r="T84" s="5">
        <f t="shared" si="14"/>
        <v>0</v>
      </c>
      <c r="U84" s="5">
        <f t="shared" si="14"/>
        <v>0</v>
      </c>
      <c r="V84" s="5">
        <f t="shared" si="14"/>
        <v>0</v>
      </c>
      <c r="W84" s="5">
        <f t="shared" si="14"/>
        <v>22102.919532345986</v>
      </c>
      <c r="X84" s="5">
        <f t="shared" si="14"/>
        <v>43.880409682217362</v>
      </c>
      <c r="Y84" s="5">
        <f t="shared" si="14"/>
        <v>-699.2115057586343</v>
      </c>
    </row>
    <row r="85" spans="1:25" x14ac:dyDescent="0.25">
      <c r="A85" s="3" t="s">
        <v>40</v>
      </c>
      <c r="B85" s="5">
        <f t="shared" ref="B85:Y85" si="15">B63-B41</f>
        <v>-9940.7052342344759</v>
      </c>
      <c r="C85" s="5">
        <f t="shared" si="15"/>
        <v>-2739.9624376023858</v>
      </c>
      <c r="D85" s="5">
        <f t="shared" si="15"/>
        <v>-15151.390223098933</v>
      </c>
      <c r="E85" s="5">
        <f t="shared" si="15"/>
        <v>-3723.4599648374424</v>
      </c>
      <c r="F85" s="5">
        <f t="shared" si="15"/>
        <v>0</v>
      </c>
      <c r="G85" s="5">
        <f t="shared" si="15"/>
        <v>-9425.5911797808658</v>
      </c>
      <c r="H85" s="5">
        <f t="shared" si="15"/>
        <v>-1862.1326455058515</v>
      </c>
      <c r="I85" s="5">
        <f t="shared" si="15"/>
        <v>-841.11366189182081</v>
      </c>
      <c r="J85" s="5">
        <f t="shared" si="15"/>
        <v>0</v>
      </c>
      <c r="K85" s="5">
        <f t="shared" si="15"/>
        <v>0</v>
      </c>
      <c r="L85" s="5">
        <f t="shared" si="15"/>
        <v>0</v>
      </c>
      <c r="M85" s="5">
        <f t="shared" si="15"/>
        <v>0</v>
      </c>
      <c r="N85" s="5">
        <f t="shared" si="15"/>
        <v>0</v>
      </c>
      <c r="O85" s="5">
        <f t="shared" si="15"/>
        <v>0</v>
      </c>
      <c r="P85" s="5">
        <f t="shared" si="15"/>
        <v>0</v>
      </c>
      <c r="Q85" s="5">
        <f t="shared" si="15"/>
        <v>0</v>
      </c>
      <c r="R85" s="5">
        <f t="shared" si="15"/>
        <v>0</v>
      </c>
      <c r="S85" s="5">
        <f t="shared" si="15"/>
        <v>0</v>
      </c>
      <c r="T85" s="5">
        <f t="shared" si="15"/>
        <v>0</v>
      </c>
      <c r="U85" s="5">
        <f t="shared" si="15"/>
        <v>0</v>
      </c>
      <c r="V85" s="5">
        <f t="shared" si="15"/>
        <v>0</v>
      </c>
      <c r="W85" s="5">
        <f t="shared" si="15"/>
        <v>58908.393539470213</v>
      </c>
      <c r="X85" s="5">
        <f t="shared" si="15"/>
        <v>92.728667418239127</v>
      </c>
      <c r="Y85" s="5">
        <f t="shared" si="15"/>
        <v>15316.766859936644</v>
      </c>
    </row>
    <row r="86" spans="1:25" x14ac:dyDescent="0.25">
      <c r="A86" s="3" t="s">
        <v>41</v>
      </c>
      <c r="B86" s="5">
        <f t="shared" ref="B86:Y86" si="16">B64-B42</f>
        <v>-461.47644866334804</v>
      </c>
      <c r="C86" s="5">
        <f t="shared" si="16"/>
        <v>-127.19702529969368</v>
      </c>
      <c r="D86" s="5">
        <f t="shared" si="16"/>
        <v>-682.47965772282942</v>
      </c>
      <c r="E86" s="5">
        <f t="shared" si="16"/>
        <v>-167.7196379295126</v>
      </c>
      <c r="F86" s="5">
        <f t="shared" si="16"/>
        <v>0</v>
      </c>
      <c r="G86" s="5">
        <f t="shared" si="16"/>
        <v>-424.56660065457936</v>
      </c>
      <c r="H86" s="5">
        <f t="shared" si="16"/>
        <v>-83.877956532453879</v>
      </c>
      <c r="I86" s="5">
        <f t="shared" si="16"/>
        <v>-37.887148018851263</v>
      </c>
      <c r="J86" s="5">
        <f t="shared" si="16"/>
        <v>0</v>
      </c>
      <c r="K86" s="5">
        <f t="shared" si="16"/>
        <v>0</v>
      </c>
      <c r="L86" s="5">
        <f t="shared" si="16"/>
        <v>0</v>
      </c>
      <c r="M86" s="5">
        <f t="shared" si="16"/>
        <v>0</v>
      </c>
      <c r="N86" s="5">
        <f t="shared" si="16"/>
        <v>0</v>
      </c>
      <c r="O86" s="5">
        <f t="shared" si="16"/>
        <v>0</v>
      </c>
      <c r="P86" s="5">
        <f t="shared" si="16"/>
        <v>0</v>
      </c>
      <c r="Q86" s="5">
        <f t="shared" si="16"/>
        <v>0</v>
      </c>
      <c r="R86" s="5">
        <f t="shared" si="16"/>
        <v>0</v>
      </c>
      <c r="S86" s="5">
        <f t="shared" si="16"/>
        <v>0</v>
      </c>
      <c r="T86" s="5">
        <f t="shared" si="16"/>
        <v>0</v>
      </c>
      <c r="U86" s="5">
        <f t="shared" si="16"/>
        <v>0</v>
      </c>
      <c r="V86" s="5">
        <f t="shared" si="16"/>
        <v>0</v>
      </c>
      <c r="W86" s="5">
        <f t="shared" si="16"/>
        <v>2762.8643433143625</v>
      </c>
      <c r="X86" s="5">
        <f t="shared" si="16"/>
        <v>-3.1169407783887442</v>
      </c>
      <c r="Y86" s="5">
        <f t="shared" si="16"/>
        <v>774.542927714705</v>
      </c>
    </row>
    <row r="87" spans="1:25" x14ac:dyDescent="0.25">
      <c r="A87" s="3" t="s">
        <v>42</v>
      </c>
      <c r="B87" s="5">
        <f t="shared" ref="B87:Y87" si="17">B65-B43</f>
        <v>-128.64807130590555</v>
      </c>
      <c r="C87" s="5">
        <f t="shared" si="17"/>
        <v>-35.459343652424423</v>
      </c>
      <c r="D87" s="5">
        <f t="shared" si="17"/>
        <v>-222.89507558396167</v>
      </c>
      <c r="E87" s="5">
        <f t="shared" si="17"/>
        <v>-54.776550407303034</v>
      </c>
      <c r="F87" s="5">
        <f t="shared" si="17"/>
        <v>0</v>
      </c>
      <c r="G87" s="5">
        <f t="shared" si="17"/>
        <v>-138.66172196118612</v>
      </c>
      <c r="H87" s="5">
        <f t="shared" si="17"/>
        <v>-27.39419885936357</v>
      </c>
      <c r="I87" s="5">
        <f t="shared" si="17"/>
        <v>-12.373788179269454</v>
      </c>
      <c r="J87" s="5">
        <f t="shared" si="17"/>
        <v>0</v>
      </c>
      <c r="K87" s="5">
        <f t="shared" si="17"/>
        <v>0</v>
      </c>
      <c r="L87" s="5">
        <f t="shared" si="17"/>
        <v>0</v>
      </c>
      <c r="M87" s="5">
        <f t="shared" si="17"/>
        <v>0</v>
      </c>
      <c r="N87" s="5">
        <f t="shared" si="17"/>
        <v>0</v>
      </c>
      <c r="O87" s="5">
        <f t="shared" si="17"/>
        <v>0</v>
      </c>
      <c r="P87" s="5">
        <f t="shared" si="17"/>
        <v>0</v>
      </c>
      <c r="Q87" s="5">
        <f t="shared" si="17"/>
        <v>0</v>
      </c>
      <c r="R87" s="5">
        <f t="shared" si="17"/>
        <v>0</v>
      </c>
      <c r="S87" s="5">
        <f t="shared" si="17"/>
        <v>0</v>
      </c>
      <c r="T87" s="5">
        <f t="shared" si="17"/>
        <v>0</v>
      </c>
      <c r="U87" s="5">
        <f t="shared" si="17"/>
        <v>0</v>
      </c>
      <c r="V87" s="5">
        <f t="shared" si="17"/>
        <v>0</v>
      </c>
      <c r="W87" s="5">
        <f t="shared" si="17"/>
        <v>384.10721843714691</v>
      </c>
      <c r="X87" s="5">
        <f t="shared" si="17"/>
        <v>3.2472489073048383</v>
      </c>
      <c r="Y87" s="5">
        <f t="shared" si="17"/>
        <v>-232.85428260496246</v>
      </c>
    </row>
    <row r="88" spans="1:25" x14ac:dyDescent="0.25">
      <c r="A88" s="3" t="s">
        <v>43</v>
      </c>
      <c r="B88" s="5">
        <f t="shared" ref="B88:Y88" si="18">B66-B44</f>
        <v>-34830.05017095228</v>
      </c>
      <c r="C88" s="5">
        <f t="shared" si="18"/>
        <v>-9600.2272393670137</v>
      </c>
      <c r="D88" s="5">
        <f t="shared" si="18"/>
        <v>-53431.121581632819</v>
      </c>
      <c r="E88" s="5">
        <f t="shared" si="18"/>
        <v>-13130.718644040084</v>
      </c>
      <c r="F88" s="5">
        <f t="shared" si="18"/>
        <v>0</v>
      </c>
      <c r="G88" s="5">
        <f t="shared" si="18"/>
        <v>-33239.188014433632</v>
      </c>
      <c r="H88" s="5">
        <f t="shared" si="18"/>
        <v>-6566.7793065922888</v>
      </c>
      <c r="I88" s="5">
        <f t="shared" si="18"/>
        <v>-2966.1731148603722</v>
      </c>
      <c r="J88" s="5">
        <f t="shared" si="18"/>
        <v>0</v>
      </c>
      <c r="K88" s="5">
        <f t="shared" si="18"/>
        <v>0</v>
      </c>
      <c r="L88" s="5">
        <f t="shared" si="18"/>
        <v>0</v>
      </c>
      <c r="M88" s="5">
        <f t="shared" si="18"/>
        <v>0</v>
      </c>
      <c r="N88" s="5">
        <f t="shared" si="18"/>
        <v>0</v>
      </c>
      <c r="O88" s="5">
        <f t="shared" si="18"/>
        <v>0</v>
      </c>
      <c r="P88" s="5">
        <f t="shared" si="18"/>
        <v>0</v>
      </c>
      <c r="Q88" s="5">
        <f t="shared" si="18"/>
        <v>0</v>
      </c>
      <c r="R88" s="5">
        <f t="shared" si="18"/>
        <v>0</v>
      </c>
      <c r="S88" s="5">
        <f t="shared" si="18"/>
        <v>0</v>
      </c>
      <c r="T88" s="5">
        <f t="shared" si="18"/>
        <v>0</v>
      </c>
      <c r="U88" s="5">
        <f t="shared" si="18"/>
        <v>0</v>
      </c>
      <c r="V88" s="5">
        <f t="shared" si="18"/>
        <v>0</v>
      </c>
      <c r="W88" s="5">
        <f t="shared" si="18"/>
        <v>201717.45544734574</v>
      </c>
      <c r="X88" s="5">
        <f t="shared" si="18"/>
        <v>-51.126501373529948</v>
      </c>
      <c r="Y88" s="5">
        <f t="shared" si="18"/>
        <v>47902.070874092635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92" si="19">IF(B26,B48/B26-1,0)</f>
        <v>-0.16588259900382951</v>
      </c>
      <c r="C92" s="6">
        <f t="shared" si="19"/>
        <v>-0.16588259900382962</v>
      </c>
      <c r="D92" s="6">
        <f t="shared" si="19"/>
        <v>-0.16588259900382918</v>
      </c>
      <c r="E92" s="6">
        <f t="shared" si="19"/>
        <v>-0.1658825990038294</v>
      </c>
      <c r="F92" s="6">
        <f t="shared" si="19"/>
        <v>0</v>
      </c>
      <c r="G92" s="6">
        <f t="shared" si="19"/>
        <v>-0.1658825990038294</v>
      </c>
      <c r="H92" s="6">
        <f t="shared" si="19"/>
        <v>-0.16588259900382918</v>
      </c>
      <c r="I92" s="6">
        <f t="shared" si="19"/>
        <v>-0.16588259900382929</v>
      </c>
      <c r="J92" s="6">
        <f t="shared" si="19"/>
        <v>0</v>
      </c>
      <c r="K92" s="6">
        <f t="shared" si="19"/>
        <v>0</v>
      </c>
      <c r="L92" s="6">
        <f t="shared" si="19"/>
        <v>0</v>
      </c>
      <c r="M92" s="6">
        <f t="shared" si="19"/>
        <v>0</v>
      </c>
      <c r="N92" s="6">
        <f t="shared" si="19"/>
        <v>0</v>
      </c>
      <c r="O92" s="6">
        <f t="shared" si="19"/>
        <v>0</v>
      </c>
      <c r="P92" s="6">
        <f t="shared" si="19"/>
        <v>0</v>
      </c>
      <c r="Q92" s="6">
        <f t="shared" si="19"/>
        <v>0</v>
      </c>
      <c r="R92" s="6">
        <f t="shared" si="19"/>
        <v>0</v>
      </c>
      <c r="S92" s="6">
        <f t="shared" si="19"/>
        <v>0</v>
      </c>
      <c r="T92" s="6">
        <f t="shared" si="19"/>
        <v>0</v>
      </c>
      <c r="U92" s="6">
        <f t="shared" si="19"/>
        <v>0</v>
      </c>
      <c r="V92" s="6">
        <f t="shared" si="19"/>
        <v>0</v>
      </c>
      <c r="W92" s="6">
        <f t="shared" si="19"/>
        <v>0.17035785586489727</v>
      </c>
      <c r="X92" s="6">
        <f t="shared" si="19"/>
        <v>-0.22385398443812687</v>
      </c>
      <c r="Y92" s="6">
        <f t="shared" si="19"/>
        <v>-1.7056512403013091E-3</v>
      </c>
    </row>
    <row r="93" spans="1:25" x14ac:dyDescent="0.25">
      <c r="A93" s="3" t="s">
        <v>31</v>
      </c>
      <c r="B93" s="6">
        <f t="shared" ref="B93:Y93" si="20">IF(B27,B49/B27-1,0)</f>
        <v>-0.16588259900382951</v>
      </c>
      <c r="C93" s="6">
        <f t="shared" si="20"/>
        <v>-0.16588259900382907</v>
      </c>
      <c r="D93" s="6">
        <f t="shared" si="20"/>
        <v>-0.1658825990038294</v>
      </c>
      <c r="E93" s="6">
        <f t="shared" si="20"/>
        <v>-0.16588259900382951</v>
      </c>
      <c r="F93" s="6">
        <f t="shared" si="20"/>
        <v>0</v>
      </c>
      <c r="G93" s="6">
        <f t="shared" si="20"/>
        <v>-0.1658825990038294</v>
      </c>
      <c r="H93" s="6">
        <f t="shared" si="20"/>
        <v>-0.16588259900382907</v>
      </c>
      <c r="I93" s="6">
        <f t="shared" si="20"/>
        <v>-0.16588259900382929</v>
      </c>
      <c r="J93" s="6">
        <f t="shared" si="20"/>
        <v>0</v>
      </c>
      <c r="K93" s="6">
        <f t="shared" si="20"/>
        <v>0</v>
      </c>
      <c r="L93" s="6">
        <f t="shared" si="20"/>
        <v>0</v>
      </c>
      <c r="M93" s="6">
        <f t="shared" si="20"/>
        <v>0</v>
      </c>
      <c r="N93" s="6">
        <f t="shared" si="20"/>
        <v>0</v>
      </c>
      <c r="O93" s="6">
        <f t="shared" si="20"/>
        <v>0</v>
      </c>
      <c r="P93" s="6">
        <f t="shared" si="20"/>
        <v>0</v>
      </c>
      <c r="Q93" s="6">
        <f t="shared" si="20"/>
        <v>0</v>
      </c>
      <c r="R93" s="6">
        <f t="shared" si="20"/>
        <v>0</v>
      </c>
      <c r="S93" s="6">
        <f t="shared" si="20"/>
        <v>0</v>
      </c>
      <c r="T93" s="6">
        <f t="shared" si="20"/>
        <v>0</v>
      </c>
      <c r="U93" s="6">
        <f t="shared" si="20"/>
        <v>0</v>
      </c>
      <c r="V93" s="6">
        <f t="shared" si="20"/>
        <v>0</v>
      </c>
      <c r="W93" s="6">
        <f t="shared" si="20"/>
        <v>0.17035785586489727</v>
      </c>
      <c r="X93" s="6">
        <f t="shared" si="20"/>
        <v>-0.48437076674286239</v>
      </c>
      <c r="Y93" s="6">
        <f t="shared" si="20"/>
        <v>1.3443049869521495E-4</v>
      </c>
    </row>
    <row r="94" spans="1:25" x14ac:dyDescent="0.25">
      <c r="A94" s="3" t="s">
        <v>32</v>
      </c>
      <c r="B94" s="6">
        <f t="shared" ref="B94:Y94" si="21">IF(B28,B50/B28-1,0)</f>
        <v>-0.16588259900382929</v>
      </c>
      <c r="C94" s="6">
        <f t="shared" si="21"/>
        <v>-0.16588259900382951</v>
      </c>
      <c r="D94" s="6">
        <f t="shared" si="21"/>
        <v>-0.16588259900382951</v>
      </c>
      <c r="E94" s="6">
        <f t="shared" si="21"/>
        <v>-0.1658825990038294</v>
      </c>
      <c r="F94" s="6">
        <f t="shared" si="21"/>
        <v>0</v>
      </c>
      <c r="G94" s="6">
        <f t="shared" si="21"/>
        <v>-0.16588259900382885</v>
      </c>
      <c r="H94" s="6">
        <f t="shared" si="21"/>
        <v>-0.16588259900382951</v>
      </c>
      <c r="I94" s="6">
        <f t="shared" si="21"/>
        <v>0</v>
      </c>
      <c r="J94" s="6">
        <f t="shared" si="21"/>
        <v>0</v>
      </c>
      <c r="K94" s="6">
        <f t="shared" si="21"/>
        <v>0</v>
      </c>
      <c r="L94" s="6">
        <f t="shared" si="21"/>
        <v>0</v>
      </c>
      <c r="M94" s="6">
        <f t="shared" si="21"/>
        <v>0</v>
      </c>
      <c r="N94" s="6">
        <f t="shared" si="21"/>
        <v>0</v>
      </c>
      <c r="O94" s="6">
        <f t="shared" si="21"/>
        <v>0</v>
      </c>
      <c r="P94" s="6">
        <f t="shared" si="21"/>
        <v>0</v>
      </c>
      <c r="Q94" s="6">
        <f t="shared" si="21"/>
        <v>0</v>
      </c>
      <c r="R94" s="6">
        <f t="shared" si="21"/>
        <v>0</v>
      </c>
      <c r="S94" s="6">
        <f t="shared" si="21"/>
        <v>0</v>
      </c>
      <c r="T94" s="6">
        <f t="shared" si="21"/>
        <v>0</v>
      </c>
      <c r="U94" s="6">
        <f t="shared" si="21"/>
        <v>0</v>
      </c>
      <c r="V94" s="6">
        <f t="shared" si="21"/>
        <v>0</v>
      </c>
      <c r="W94" s="6">
        <f t="shared" si="21"/>
        <v>0.17035785586489749</v>
      </c>
      <c r="X94" s="6">
        <f t="shared" si="21"/>
        <v>-1.2550496279726955</v>
      </c>
      <c r="Y94" s="6">
        <f t="shared" si="21"/>
        <v>-3.8781163434903232E-2</v>
      </c>
    </row>
    <row r="95" spans="1:25" x14ac:dyDescent="0.25">
      <c r="A95" s="3" t="s">
        <v>33</v>
      </c>
      <c r="B95" s="6">
        <f t="shared" ref="B95:Y95" si="22">IF(B29,B51/B29-1,0)</f>
        <v>-0.1658825990038294</v>
      </c>
      <c r="C95" s="6">
        <f t="shared" si="22"/>
        <v>-0.16588259900382951</v>
      </c>
      <c r="D95" s="6">
        <f t="shared" si="22"/>
        <v>-0.16588259900382918</v>
      </c>
      <c r="E95" s="6">
        <f t="shared" si="22"/>
        <v>-0.16588259900382929</v>
      </c>
      <c r="F95" s="6">
        <f t="shared" si="22"/>
        <v>0</v>
      </c>
      <c r="G95" s="6">
        <f t="shared" si="22"/>
        <v>-0.16588259900382951</v>
      </c>
      <c r="H95" s="6">
        <f t="shared" si="22"/>
        <v>-0.1658825990038294</v>
      </c>
      <c r="I95" s="6">
        <f t="shared" si="22"/>
        <v>-0.16588259900382929</v>
      </c>
      <c r="J95" s="6">
        <f t="shared" si="22"/>
        <v>0</v>
      </c>
      <c r="K95" s="6">
        <f t="shared" si="22"/>
        <v>0</v>
      </c>
      <c r="L95" s="6">
        <f t="shared" si="22"/>
        <v>0</v>
      </c>
      <c r="M95" s="6">
        <f t="shared" si="22"/>
        <v>0</v>
      </c>
      <c r="N95" s="6">
        <f t="shared" si="22"/>
        <v>0</v>
      </c>
      <c r="O95" s="6">
        <f t="shared" si="22"/>
        <v>0</v>
      </c>
      <c r="P95" s="6">
        <f t="shared" si="22"/>
        <v>0</v>
      </c>
      <c r="Q95" s="6">
        <f t="shared" si="22"/>
        <v>0</v>
      </c>
      <c r="R95" s="6">
        <f t="shared" si="22"/>
        <v>0</v>
      </c>
      <c r="S95" s="6">
        <f t="shared" si="22"/>
        <v>0</v>
      </c>
      <c r="T95" s="6">
        <f t="shared" si="22"/>
        <v>0</v>
      </c>
      <c r="U95" s="6">
        <f t="shared" si="22"/>
        <v>0</v>
      </c>
      <c r="V95" s="6">
        <f t="shared" si="22"/>
        <v>0</v>
      </c>
      <c r="W95" s="6">
        <f t="shared" si="22"/>
        <v>0.17035785586489771</v>
      </c>
      <c r="X95" s="6">
        <f t="shared" si="22"/>
        <v>-4.9679430802617821</v>
      </c>
      <c r="Y95" s="6">
        <f t="shared" si="22"/>
        <v>-1.2968584524054583E-3</v>
      </c>
    </row>
    <row r="96" spans="1:25" x14ac:dyDescent="0.25">
      <c r="A96" s="3" t="s">
        <v>34</v>
      </c>
      <c r="B96" s="6">
        <f t="shared" ref="B96:Y96" si="23">IF(B30,B52/B30-1,0)</f>
        <v>-0.16588259900382962</v>
      </c>
      <c r="C96" s="6">
        <f t="shared" si="23"/>
        <v>-0.1658825990038294</v>
      </c>
      <c r="D96" s="6">
        <f t="shared" si="23"/>
        <v>-0.16588259900382907</v>
      </c>
      <c r="E96" s="6">
        <f t="shared" si="23"/>
        <v>-0.16588259900382918</v>
      </c>
      <c r="F96" s="6">
        <f t="shared" si="23"/>
        <v>0</v>
      </c>
      <c r="G96" s="6">
        <f t="shared" si="23"/>
        <v>-0.1658825990038294</v>
      </c>
      <c r="H96" s="6">
        <f t="shared" si="23"/>
        <v>-0.16588259900382951</v>
      </c>
      <c r="I96" s="6">
        <f t="shared" si="23"/>
        <v>-0.16588259900382929</v>
      </c>
      <c r="J96" s="6">
        <f t="shared" si="23"/>
        <v>0</v>
      </c>
      <c r="K96" s="6">
        <f t="shared" si="23"/>
        <v>0</v>
      </c>
      <c r="L96" s="6">
        <f t="shared" si="23"/>
        <v>0</v>
      </c>
      <c r="M96" s="6">
        <f t="shared" si="23"/>
        <v>0</v>
      </c>
      <c r="N96" s="6">
        <f t="shared" si="23"/>
        <v>0</v>
      </c>
      <c r="O96" s="6">
        <f t="shared" si="23"/>
        <v>0</v>
      </c>
      <c r="P96" s="6">
        <f t="shared" si="23"/>
        <v>0</v>
      </c>
      <c r="Q96" s="6">
        <f t="shared" si="23"/>
        <v>0</v>
      </c>
      <c r="R96" s="6">
        <f t="shared" si="23"/>
        <v>0</v>
      </c>
      <c r="S96" s="6">
        <f t="shared" si="23"/>
        <v>0</v>
      </c>
      <c r="T96" s="6">
        <f t="shared" si="23"/>
        <v>0</v>
      </c>
      <c r="U96" s="6">
        <f t="shared" si="23"/>
        <v>0</v>
      </c>
      <c r="V96" s="6">
        <f t="shared" si="23"/>
        <v>0</v>
      </c>
      <c r="W96" s="6">
        <f t="shared" si="23"/>
        <v>0.17035785586489727</v>
      </c>
      <c r="X96" s="6">
        <f t="shared" si="23"/>
        <v>-1.2663278582654076</v>
      </c>
      <c r="Y96" s="6">
        <f t="shared" si="23"/>
        <v>-4.2750285840041924E-3</v>
      </c>
    </row>
    <row r="97" spans="1:25" x14ac:dyDescent="0.25">
      <c r="A97" s="3" t="s">
        <v>35</v>
      </c>
      <c r="B97" s="6">
        <f t="shared" ref="B97:Y97" si="24">IF(B31,B53/B31-1,0)</f>
        <v>-0.16588259900382918</v>
      </c>
      <c r="C97" s="6">
        <f t="shared" si="24"/>
        <v>-0.1658825990038294</v>
      </c>
      <c r="D97" s="6">
        <f t="shared" si="24"/>
        <v>-0.16588259900382918</v>
      </c>
      <c r="E97" s="6">
        <f t="shared" si="24"/>
        <v>-0.16588259900382907</v>
      </c>
      <c r="F97" s="6">
        <f t="shared" si="24"/>
        <v>0</v>
      </c>
      <c r="G97" s="6">
        <f t="shared" si="24"/>
        <v>-0.1658825990038294</v>
      </c>
      <c r="H97" s="6">
        <f t="shared" si="24"/>
        <v>-0.16588259900382951</v>
      </c>
      <c r="I97" s="6">
        <f t="shared" si="24"/>
        <v>0</v>
      </c>
      <c r="J97" s="6">
        <f t="shared" si="24"/>
        <v>0</v>
      </c>
      <c r="K97" s="6">
        <f t="shared" si="24"/>
        <v>0</v>
      </c>
      <c r="L97" s="6">
        <f t="shared" si="24"/>
        <v>0</v>
      </c>
      <c r="M97" s="6">
        <f t="shared" si="24"/>
        <v>0</v>
      </c>
      <c r="N97" s="6">
        <f t="shared" si="24"/>
        <v>0</v>
      </c>
      <c r="O97" s="6">
        <f t="shared" si="24"/>
        <v>0</v>
      </c>
      <c r="P97" s="6">
        <f t="shared" si="24"/>
        <v>0</v>
      </c>
      <c r="Q97" s="6">
        <f t="shared" si="24"/>
        <v>0</v>
      </c>
      <c r="R97" s="6">
        <f t="shared" si="24"/>
        <v>0</v>
      </c>
      <c r="S97" s="6">
        <f t="shared" si="24"/>
        <v>0</v>
      </c>
      <c r="T97" s="6">
        <f t="shared" si="24"/>
        <v>0</v>
      </c>
      <c r="U97" s="6">
        <f t="shared" si="24"/>
        <v>0</v>
      </c>
      <c r="V97" s="6">
        <f t="shared" si="24"/>
        <v>0</v>
      </c>
      <c r="W97" s="6">
        <f t="shared" si="24"/>
        <v>0.17035785586489749</v>
      </c>
      <c r="X97" s="6">
        <f t="shared" si="24"/>
        <v>-0.75281378632042473</v>
      </c>
      <c r="Y97" s="6">
        <f t="shared" si="24"/>
        <v>-1.978021978021971E-2</v>
      </c>
    </row>
    <row r="98" spans="1:25" x14ac:dyDescent="0.25">
      <c r="A98" s="3" t="s">
        <v>36</v>
      </c>
      <c r="B98" s="6">
        <f t="shared" ref="B98:Y98" si="25">IF(B32,B54/B32-1,0)</f>
        <v>-0.16588259900382951</v>
      </c>
      <c r="C98" s="6">
        <f t="shared" si="25"/>
        <v>-0.1658825990038294</v>
      </c>
      <c r="D98" s="6">
        <f t="shared" si="25"/>
        <v>-0.16588259900382918</v>
      </c>
      <c r="E98" s="6">
        <f t="shared" si="25"/>
        <v>-0.16588259900382962</v>
      </c>
      <c r="F98" s="6">
        <f t="shared" si="25"/>
        <v>0</v>
      </c>
      <c r="G98" s="6">
        <f t="shared" si="25"/>
        <v>-0.16588259900382929</v>
      </c>
      <c r="H98" s="6">
        <f t="shared" si="25"/>
        <v>-0.16588259900382962</v>
      </c>
      <c r="I98" s="6">
        <f t="shared" si="25"/>
        <v>-0.1658825990038294</v>
      </c>
      <c r="J98" s="6">
        <f t="shared" si="25"/>
        <v>0</v>
      </c>
      <c r="K98" s="6">
        <f t="shared" si="25"/>
        <v>0</v>
      </c>
      <c r="L98" s="6">
        <f t="shared" si="25"/>
        <v>0</v>
      </c>
      <c r="M98" s="6">
        <f t="shared" si="25"/>
        <v>0</v>
      </c>
      <c r="N98" s="6">
        <f t="shared" si="25"/>
        <v>0</v>
      </c>
      <c r="O98" s="6">
        <f t="shared" si="25"/>
        <v>0</v>
      </c>
      <c r="P98" s="6">
        <f t="shared" si="25"/>
        <v>0</v>
      </c>
      <c r="Q98" s="6">
        <f t="shared" si="25"/>
        <v>0</v>
      </c>
      <c r="R98" s="6">
        <f t="shared" si="25"/>
        <v>0</v>
      </c>
      <c r="S98" s="6">
        <f t="shared" si="25"/>
        <v>0</v>
      </c>
      <c r="T98" s="6">
        <f t="shared" si="25"/>
        <v>0</v>
      </c>
      <c r="U98" s="6">
        <f t="shared" si="25"/>
        <v>0</v>
      </c>
      <c r="V98" s="6">
        <f t="shared" si="25"/>
        <v>0</v>
      </c>
      <c r="W98" s="6">
        <f t="shared" si="25"/>
        <v>0.17035785586489727</v>
      </c>
      <c r="X98" s="6">
        <f t="shared" si="25"/>
        <v>1.0258155206286803</v>
      </c>
      <c r="Y98" s="6">
        <f t="shared" si="25"/>
        <v>-2.8011188585589375E-3</v>
      </c>
    </row>
    <row r="99" spans="1:25" x14ac:dyDescent="0.25">
      <c r="A99" s="3" t="s">
        <v>37</v>
      </c>
      <c r="B99" s="6">
        <f t="shared" ref="B99:Y99" si="26">IF(B33,B55/B33-1,0)</f>
        <v>0</v>
      </c>
      <c r="C99" s="6">
        <f t="shared" si="26"/>
        <v>0</v>
      </c>
      <c r="D99" s="6">
        <f t="shared" si="26"/>
        <v>0</v>
      </c>
      <c r="E99" s="6">
        <f t="shared" si="26"/>
        <v>0</v>
      </c>
      <c r="F99" s="6">
        <f t="shared" si="26"/>
        <v>0</v>
      </c>
      <c r="G99" s="6">
        <f t="shared" si="26"/>
        <v>0</v>
      </c>
      <c r="H99" s="6">
        <f t="shared" si="26"/>
        <v>0</v>
      </c>
      <c r="I99" s="6">
        <f t="shared" si="26"/>
        <v>0</v>
      </c>
      <c r="J99" s="6">
        <f t="shared" si="26"/>
        <v>0</v>
      </c>
      <c r="K99" s="6">
        <f t="shared" si="26"/>
        <v>0</v>
      </c>
      <c r="L99" s="6">
        <f t="shared" si="26"/>
        <v>0</v>
      </c>
      <c r="M99" s="6">
        <f t="shared" si="26"/>
        <v>0</v>
      </c>
      <c r="N99" s="6">
        <f t="shared" si="26"/>
        <v>0</v>
      </c>
      <c r="O99" s="6">
        <f t="shared" si="26"/>
        <v>0</v>
      </c>
      <c r="P99" s="6">
        <f t="shared" si="26"/>
        <v>0</v>
      </c>
      <c r="Q99" s="6">
        <f t="shared" si="26"/>
        <v>0</v>
      </c>
      <c r="R99" s="6">
        <f t="shared" si="26"/>
        <v>0</v>
      </c>
      <c r="S99" s="6">
        <f t="shared" si="26"/>
        <v>0</v>
      </c>
      <c r="T99" s="6">
        <f t="shared" si="26"/>
        <v>0</v>
      </c>
      <c r="U99" s="6">
        <f t="shared" si="26"/>
        <v>0</v>
      </c>
      <c r="V99" s="6">
        <f t="shared" si="26"/>
        <v>0</v>
      </c>
      <c r="W99" s="6">
        <f t="shared" si="26"/>
        <v>0</v>
      </c>
      <c r="X99" s="6">
        <f t="shared" si="26"/>
        <v>0</v>
      </c>
      <c r="Y99" s="6">
        <f t="shared" si="26"/>
        <v>0</v>
      </c>
    </row>
    <row r="100" spans="1:25" x14ac:dyDescent="0.25">
      <c r="A100" s="3" t="s">
        <v>38</v>
      </c>
      <c r="B100" s="6">
        <f t="shared" ref="B100:Y100" si="27">IF(B34,B56/B34-1,0)</f>
        <v>-0.1658825990038294</v>
      </c>
      <c r="C100" s="6">
        <f t="shared" si="27"/>
        <v>-0.16588259900382918</v>
      </c>
      <c r="D100" s="6">
        <f t="shared" si="27"/>
        <v>-0.16588259900382907</v>
      </c>
      <c r="E100" s="6">
        <f t="shared" si="27"/>
        <v>-0.1658825990038294</v>
      </c>
      <c r="F100" s="6">
        <f t="shared" si="27"/>
        <v>0</v>
      </c>
      <c r="G100" s="6">
        <f t="shared" si="27"/>
        <v>-0.16588259900382929</v>
      </c>
      <c r="H100" s="6">
        <f t="shared" si="27"/>
        <v>0</v>
      </c>
      <c r="I100" s="6">
        <f t="shared" si="27"/>
        <v>0</v>
      </c>
      <c r="J100" s="6">
        <f t="shared" si="27"/>
        <v>0</v>
      </c>
      <c r="K100" s="6">
        <f t="shared" si="27"/>
        <v>0</v>
      </c>
      <c r="L100" s="6">
        <f t="shared" si="27"/>
        <v>0</v>
      </c>
      <c r="M100" s="6">
        <f t="shared" si="27"/>
        <v>0</v>
      </c>
      <c r="N100" s="6">
        <f t="shared" si="27"/>
        <v>0</v>
      </c>
      <c r="O100" s="6">
        <f t="shared" si="27"/>
        <v>0</v>
      </c>
      <c r="P100" s="6">
        <f t="shared" si="27"/>
        <v>0</v>
      </c>
      <c r="Q100" s="6">
        <f t="shared" si="27"/>
        <v>0</v>
      </c>
      <c r="R100" s="6">
        <f t="shared" si="27"/>
        <v>0</v>
      </c>
      <c r="S100" s="6">
        <f t="shared" si="27"/>
        <v>0</v>
      </c>
      <c r="T100" s="6">
        <f t="shared" si="27"/>
        <v>0</v>
      </c>
      <c r="U100" s="6">
        <f t="shared" si="27"/>
        <v>0</v>
      </c>
      <c r="V100" s="6">
        <f t="shared" si="27"/>
        <v>0</v>
      </c>
      <c r="W100" s="6">
        <f t="shared" si="27"/>
        <v>0.17035785586489705</v>
      </c>
      <c r="X100" s="6">
        <f t="shared" si="27"/>
        <v>-4.0139502416238138</v>
      </c>
      <c r="Y100" s="6">
        <f t="shared" si="27"/>
        <v>1.5249840261652325E-2</v>
      </c>
    </row>
    <row r="101" spans="1:25" x14ac:dyDescent="0.25">
      <c r="A101" s="3" t="s">
        <v>44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x14ac:dyDescent="0.25">
      <c r="A102" s="3" t="s">
        <v>45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x14ac:dyDescent="0.25">
      <c r="A103" s="3" t="s">
        <v>46</v>
      </c>
      <c r="B103" s="6">
        <f t="shared" ref="B103:Y103" si="28">IF(B37,B59/B37-1,0)</f>
        <v>-0.16588259900382951</v>
      </c>
      <c r="C103" s="6">
        <f t="shared" si="28"/>
        <v>-0.1658825990038294</v>
      </c>
      <c r="D103" s="6">
        <f t="shared" si="28"/>
        <v>-0.1658825990038294</v>
      </c>
      <c r="E103" s="6">
        <f t="shared" si="28"/>
        <v>-0.16588259900382918</v>
      </c>
      <c r="F103" s="6">
        <f t="shared" si="28"/>
        <v>0</v>
      </c>
      <c r="G103" s="6">
        <f t="shared" si="28"/>
        <v>-0.16588259900382918</v>
      </c>
      <c r="H103" s="6">
        <f t="shared" si="28"/>
        <v>-0.16588259900382918</v>
      </c>
      <c r="I103" s="6">
        <f t="shared" si="28"/>
        <v>-0.16588259900382918</v>
      </c>
      <c r="J103" s="6">
        <f t="shared" si="28"/>
        <v>0</v>
      </c>
      <c r="K103" s="6">
        <f t="shared" si="28"/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  <c r="O103" s="6">
        <f t="shared" si="28"/>
        <v>0</v>
      </c>
      <c r="P103" s="6">
        <f t="shared" si="28"/>
        <v>0</v>
      </c>
      <c r="Q103" s="6">
        <f t="shared" si="28"/>
        <v>0</v>
      </c>
      <c r="R103" s="6">
        <f t="shared" si="28"/>
        <v>0</v>
      </c>
      <c r="S103" s="6">
        <f t="shared" si="28"/>
        <v>0</v>
      </c>
      <c r="T103" s="6">
        <f t="shared" si="28"/>
        <v>0</v>
      </c>
      <c r="U103" s="6">
        <f t="shared" si="28"/>
        <v>0</v>
      </c>
      <c r="V103" s="6">
        <f t="shared" si="28"/>
        <v>0</v>
      </c>
      <c r="W103" s="6">
        <f t="shared" si="28"/>
        <v>0.17035785586489749</v>
      </c>
      <c r="X103" s="6">
        <f t="shared" si="28"/>
        <v>-2.8034961314462818</v>
      </c>
      <c r="Y103" s="6">
        <f t="shared" si="28"/>
        <v>-7.4130325950364506E-3</v>
      </c>
    </row>
    <row r="104" spans="1:25" x14ac:dyDescent="0.25">
      <c r="A104" s="3" t="s">
        <v>47</v>
      </c>
      <c r="B104" s="6">
        <f t="shared" ref="B104:Y104" si="29">IF(B38,B60/B38-1,0)</f>
        <v>-0.16588259900382929</v>
      </c>
      <c r="C104" s="6">
        <f t="shared" si="29"/>
        <v>-0.16588259900382951</v>
      </c>
      <c r="D104" s="6">
        <f t="shared" si="29"/>
        <v>-0.16588259900382918</v>
      </c>
      <c r="E104" s="6">
        <f t="shared" si="29"/>
        <v>-0.16588259900382929</v>
      </c>
      <c r="F104" s="6">
        <f t="shared" si="29"/>
        <v>0</v>
      </c>
      <c r="G104" s="6">
        <f t="shared" si="29"/>
        <v>-0.16588259900382918</v>
      </c>
      <c r="H104" s="6">
        <f t="shared" si="29"/>
        <v>-0.1658825990038294</v>
      </c>
      <c r="I104" s="6">
        <f t="shared" si="29"/>
        <v>0</v>
      </c>
      <c r="J104" s="6">
        <f t="shared" si="29"/>
        <v>0</v>
      </c>
      <c r="K104" s="6">
        <f t="shared" si="29"/>
        <v>0</v>
      </c>
      <c r="L104" s="6">
        <f t="shared" si="29"/>
        <v>0</v>
      </c>
      <c r="M104" s="6">
        <f t="shared" si="29"/>
        <v>0</v>
      </c>
      <c r="N104" s="6">
        <f t="shared" si="29"/>
        <v>0</v>
      </c>
      <c r="O104" s="6">
        <f t="shared" si="29"/>
        <v>0</v>
      </c>
      <c r="P104" s="6">
        <f t="shared" si="29"/>
        <v>0</v>
      </c>
      <c r="Q104" s="6">
        <f t="shared" si="29"/>
        <v>0</v>
      </c>
      <c r="R104" s="6">
        <f t="shared" si="29"/>
        <v>0</v>
      </c>
      <c r="S104" s="6">
        <f t="shared" si="29"/>
        <v>0</v>
      </c>
      <c r="T104" s="6">
        <f t="shared" si="29"/>
        <v>0</v>
      </c>
      <c r="U104" s="6">
        <f t="shared" si="29"/>
        <v>0</v>
      </c>
      <c r="V104" s="6">
        <f t="shared" si="29"/>
        <v>0</v>
      </c>
      <c r="W104" s="6">
        <f t="shared" si="29"/>
        <v>0.17035785586489727</v>
      </c>
      <c r="X104" s="6">
        <f t="shared" si="29"/>
        <v>-4.5928864800283495</v>
      </c>
      <c r="Y104" s="6">
        <f t="shared" si="29"/>
        <v>-1.1772675532578436E-2</v>
      </c>
    </row>
    <row r="105" spans="1:25" x14ac:dyDescent="0.25">
      <c r="A105" s="3" t="s">
        <v>48</v>
      </c>
      <c r="B105" s="6">
        <f t="shared" ref="B105:Y105" si="30">IF(B39,B61/B39-1,0)</f>
        <v>-0.16588259900382962</v>
      </c>
      <c r="C105" s="6">
        <f t="shared" si="30"/>
        <v>-0.1658825990038294</v>
      </c>
      <c r="D105" s="6">
        <f t="shared" si="30"/>
        <v>-0.16588259900382918</v>
      </c>
      <c r="E105" s="6">
        <f t="shared" si="30"/>
        <v>-0.16588259900382918</v>
      </c>
      <c r="F105" s="6">
        <f t="shared" si="30"/>
        <v>0</v>
      </c>
      <c r="G105" s="6">
        <f t="shared" si="30"/>
        <v>-0.16588259900382918</v>
      </c>
      <c r="H105" s="6">
        <f t="shared" si="30"/>
        <v>0</v>
      </c>
      <c r="I105" s="6">
        <f t="shared" si="30"/>
        <v>0</v>
      </c>
      <c r="J105" s="6">
        <f t="shared" si="30"/>
        <v>0</v>
      </c>
      <c r="K105" s="6">
        <f t="shared" si="30"/>
        <v>0</v>
      </c>
      <c r="L105" s="6">
        <f t="shared" si="30"/>
        <v>0</v>
      </c>
      <c r="M105" s="6">
        <f t="shared" si="30"/>
        <v>0</v>
      </c>
      <c r="N105" s="6">
        <f t="shared" si="30"/>
        <v>0</v>
      </c>
      <c r="O105" s="6">
        <f t="shared" si="30"/>
        <v>0</v>
      </c>
      <c r="P105" s="6">
        <f t="shared" si="30"/>
        <v>0</v>
      </c>
      <c r="Q105" s="6">
        <f t="shared" si="30"/>
        <v>0</v>
      </c>
      <c r="R105" s="6">
        <f t="shared" si="30"/>
        <v>0</v>
      </c>
      <c r="S105" s="6">
        <f t="shared" si="30"/>
        <v>0</v>
      </c>
      <c r="T105" s="6">
        <f t="shared" si="30"/>
        <v>0</v>
      </c>
      <c r="U105" s="6">
        <f t="shared" si="30"/>
        <v>0</v>
      </c>
      <c r="V105" s="6">
        <f t="shared" si="30"/>
        <v>0</v>
      </c>
      <c r="W105" s="6">
        <f t="shared" si="30"/>
        <v>0.17035785586489771</v>
      </c>
      <c r="X105" s="6">
        <f t="shared" si="30"/>
        <v>-0.1768401332896874</v>
      </c>
      <c r="Y105" s="6">
        <f t="shared" si="30"/>
        <v>6.4813873329019334E-3</v>
      </c>
    </row>
    <row r="106" spans="1:25" x14ac:dyDescent="0.25">
      <c r="A106" s="3" t="s">
        <v>39</v>
      </c>
      <c r="B106" s="6">
        <f t="shared" ref="B106:Y106" si="31">IF(B40,B62/B40-1,0)</f>
        <v>-0.16588259900382929</v>
      </c>
      <c r="C106" s="6">
        <f t="shared" si="31"/>
        <v>-0.16588259900382951</v>
      </c>
      <c r="D106" s="6">
        <f t="shared" si="31"/>
        <v>-0.1658825990038294</v>
      </c>
      <c r="E106" s="6">
        <f t="shared" si="31"/>
        <v>-0.16588259900382929</v>
      </c>
      <c r="F106" s="6">
        <f t="shared" si="31"/>
        <v>0</v>
      </c>
      <c r="G106" s="6">
        <f t="shared" si="31"/>
        <v>-0.16588259900382907</v>
      </c>
      <c r="H106" s="6">
        <f t="shared" si="31"/>
        <v>-0.1658825990038294</v>
      </c>
      <c r="I106" s="6">
        <f t="shared" si="31"/>
        <v>-0.16588259900382951</v>
      </c>
      <c r="J106" s="6">
        <f t="shared" si="31"/>
        <v>0</v>
      </c>
      <c r="K106" s="6">
        <f t="shared" si="31"/>
        <v>0</v>
      </c>
      <c r="L106" s="6">
        <f t="shared" si="31"/>
        <v>0</v>
      </c>
      <c r="M106" s="6">
        <f t="shared" si="31"/>
        <v>0</v>
      </c>
      <c r="N106" s="6">
        <f t="shared" si="31"/>
        <v>0</v>
      </c>
      <c r="O106" s="6">
        <f t="shared" si="31"/>
        <v>0</v>
      </c>
      <c r="P106" s="6">
        <f t="shared" si="31"/>
        <v>0</v>
      </c>
      <c r="Q106" s="6">
        <f t="shared" si="31"/>
        <v>0</v>
      </c>
      <c r="R106" s="6">
        <f t="shared" si="31"/>
        <v>0</v>
      </c>
      <c r="S106" s="6">
        <f t="shared" si="31"/>
        <v>0</v>
      </c>
      <c r="T106" s="6">
        <f t="shared" si="31"/>
        <v>0</v>
      </c>
      <c r="U106" s="6">
        <f t="shared" si="31"/>
        <v>0</v>
      </c>
      <c r="V106" s="6">
        <f t="shared" si="31"/>
        <v>0</v>
      </c>
      <c r="W106" s="6">
        <f t="shared" si="31"/>
        <v>0.17035785586489727</v>
      </c>
      <c r="X106" s="6">
        <f t="shared" si="31"/>
        <v>0.88769821342368083</v>
      </c>
      <c r="Y106" s="6">
        <f t="shared" si="31"/>
        <v>-1.9436345966958868E-3</v>
      </c>
    </row>
    <row r="107" spans="1:25" x14ac:dyDescent="0.25">
      <c r="A107" s="3" t="s">
        <v>40</v>
      </c>
      <c r="B107" s="6">
        <f t="shared" ref="B107:Y107" si="32">IF(B41,B63/B41-1,0)</f>
        <v>-0.16588259900382951</v>
      </c>
      <c r="C107" s="6">
        <f t="shared" si="32"/>
        <v>-0.16588259900382907</v>
      </c>
      <c r="D107" s="6">
        <f t="shared" si="32"/>
        <v>-0.16588259900382929</v>
      </c>
      <c r="E107" s="6">
        <f t="shared" si="32"/>
        <v>-0.1658825990038294</v>
      </c>
      <c r="F107" s="6">
        <f t="shared" si="32"/>
        <v>0</v>
      </c>
      <c r="G107" s="6">
        <f t="shared" si="32"/>
        <v>-0.1658825990038294</v>
      </c>
      <c r="H107" s="6">
        <f t="shared" si="32"/>
        <v>-0.16588259900382951</v>
      </c>
      <c r="I107" s="6">
        <f t="shared" si="32"/>
        <v>-0.16588259900382929</v>
      </c>
      <c r="J107" s="6">
        <f t="shared" si="32"/>
        <v>0</v>
      </c>
      <c r="K107" s="6">
        <f t="shared" si="32"/>
        <v>0</v>
      </c>
      <c r="L107" s="6">
        <f t="shared" si="32"/>
        <v>0</v>
      </c>
      <c r="M107" s="6">
        <f t="shared" si="32"/>
        <v>0</v>
      </c>
      <c r="N107" s="6">
        <f t="shared" si="32"/>
        <v>0</v>
      </c>
      <c r="O107" s="6">
        <f t="shared" si="32"/>
        <v>0</v>
      </c>
      <c r="P107" s="6">
        <f t="shared" si="32"/>
        <v>0</v>
      </c>
      <c r="Q107" s="6">
        <f t="shared" si="32"/>
        <v>0</v>
      </c>
      <c r="R107" s="6">
        <f t="shared" si="32"/>
        <v>0</v>
      </c>
      <c r="S107" s="6">
        <f t="shared" si="32"/>
        <v>0</v>
      </c>
      <c r="T107" s="6">
        <f t="shared" si="32"/>
        <v>0</v>
      </c>
      <c r="U107" s="6">
        <f t="shared" si="32"/>
        <v>0</v>
      </c>
      <c r="V107" s="6">
        <f t="shared" si="32"/>
        <v>0</v>
      </c>
      <c r="W107" s="6">
        <f t="shared" si="32"/>
        <v>0.17035785586489749</v>
      </c>
      <c r="X107" s="6">
        <f t="shared" si="32"/>
        <v>2.2441577761790024</v>
      </c>
      <c r="Y107" s="6">
        <f t="shared" si="32"/>
        <v>1.9245003700962382E-2</v>
      </c>
    </row>
    <row r="108" spans="1:25" x14ac:dyDescent="0.25">
      <c r="A108" s="3" t="s">
        <v>41</v>
      </c>
      <c r="B108" s="6">
        <f t="shared" ref="B108:Y108" si="33">IF(B42,B64/B42-1,0)</f>
        <v>-0.1658825990038294</v>
      </c>
      <c r="C108" s="6">
        <f t="shared" si="33"/>
        <v>-0.16588259900382918</v>
      </c>
      <c r="D108" s="6">
        <f t="shared" si="33"/>
        <v>-0.16588259900382951</v>
      </c>
      <c r="E108" s="6">
        <f t="shared" si="33"/>
        <v>-0.16588259900382929</v>
      </c>
      <c r="F108" s="6">
        <f t="shared" si="33"/>
        <v>0</v>
      </c>
      <c r="G108" s="6">
        <f t="shared" si="33"/>
        <v>-0.16588259900382907</v>
      </c>
      <c r="H108" s="6">
        <f t="shared" si="33"/>
        <v>-0.16588259900382951</v>
      </c>
      <c r="I108" s="6">
        <f t="shared" si="33"/>
        <v>-0.16588259900382929</v>
      </c>
      <c r="J108" s="6">
        <f t="shared" si="33"/>
        <v>0</v>
      </c>
      <c r="K108" s="6">
        <f t="shared" si="33"/>
        <v>0</v>
      </c>
      <c r="L108" s="6">
        <f t="shared" si="33"/>
        <v>0</v>
      </c>
      <c r="M108" s="6">
        <f t="shared" si="33"/>
        <v>0</v>
      </c>
      <c r="N108" s="6">
        <f t="shared" si="33"/>
        <v>0</v>
      </c>
      <c r="O108" s="6">
        <f t="shared" si="33"/>
        <v>0</v>
      </c>
      <c r="P108" s="6">
        <f t="shared" si="33"/>
        <v>0</v>
      </c>
      <c r="Q108" s="6">
        <f t="shared" si="33"/>
        <v>0</v>
      </c>
      <c r="R108" s="6">
        <f t="shared" si="33"/>
        <v>0</v>
      </c>
      <c r="S108" s="6">
        <f t="shared" si="33"/>
        <v>0</v>
      </c>
      <c r="T108" s="6">
        <f t="shared" si="33"/>
        <v>0</v>
      </c>
      <c r="U108" s="6">
        <f t="shared" si="33"/>
        <v>0</v>
      </c>
      <c r="V108" s="6">
        <f t="shared" si="33"/>
        <v>0</v>
      </c>
      <c r="W108" s="6">
        <f t="shared" si="33"/>
        <v>0.17035785586489749</v>
      </c>
      <c r="X108" s="6">
        <f t="shared" si="33"/>
        <v>-0.53488143901552332</v>
      </c>
      <c r="Y108" s="6">
        <f t="shared" si="33"/>
        <v>2.1098726114649802E-2</v>
      </c>
    </row>
    <row r="109" spans="1:25" x14ac:dyDescent="0.25">
      <c r="A109" s="3" t="s">
        <v>42</v>
      </c>
      <c r="B109" s="6">
        <f t="shared" ref="B109:Y109" si="34">IF(B43,B65/B43-1,0)</f>
        <v>-0.16588259900382962</v>
      </c>
      <c r="C109" s="6">
        <f t="shared" si="34"/>
        <v>-0.16588259900382918</v>
      </c>
      <c r="D109" s="6">
        <f t="shared" si="34"/>
        <v>-0.16588259900382918</v>
      </c>
      <c r="E109" s="6">
        <f t="shared" si="34"/>
        <v>-0.16588259900382929</v>
      </c>
      <c r="F109" s="6">
        <f t="shared" si="34"/>
        <v>0</v>
      </c>
      <c r="G109" s="6">
        <f t="shared" si="34"/>
        <v>-0.16588259900382929</v>
      </c>
      <c r="H109" s="6">
        <f t="shared" si="34"/>
        <v>-0.1658825990038294</v>
      </c>
      <c r="I109" s="6">
        <f t="shared" si="34"/>
        <v>-0.16588259900382929</v>
      </c>
      <c r="J109" s="6">
        <f t="shared" si="34"/>
        <v>0</v>
      </c>
      <c r="K109" s="6">
        <f t="shared" si="34"/>
        <v>0</v>
      </c>
      <c r="L109" s="6">
        <f t="shared" si="34"/>
        <v>0</v>
      </c>
      <c r="M109" s="6">
        <f t="shared" si="34"/>
        <v>0</v>
      </c>
      <c r="N109" s="6">
        <f t="shared" si="34"/>
        <v>0</v>
      </c>
      <c r="O109" s="6">
        <f t="shared" si="34"/>
        <v>0</v>
      </c>
      <c r="P109" s="6">
        <f t="shared" si="34"/>
        <v>0</v>
      </c>
      <c r="Q109" s="6">
        <f t="shared" si="34"/>
        <v>0</v>
      </c>
      <c r="R109" s="6">
        <f t="shared" si="34"/>
        <v>0</v>
      </c>
      <c r="S109" s="6">
        <f t="shared" si="34"/>
        <v>0</v>
      </c>
      <c r="T109" s="6">
        <f t="shared" si="34"/>
        <v>0</v>
      </c>
      <c r="U109" s="6">
        <f t="shared" si="34"/>
        <v>0</v>
      </c>
      <c r="V109" s="6">
        <f t="shared" si="34"/>
        <v>0</v>
      </c>
      <c r="W109" s="6">
        <f t="shared" si="34"/>
        <v>0.17035785586489749</v>
      </c>
      <c r="X109" s="6">
        <f t="shared" si="34"/>
        <v>14.810727871773739</v>
      </c>
      <c r="Y109" s="6">
        <f t="shared" si="34"/>
        <v>-2.7845036319612659E-2</v>
      </c>
    </row>
    <row r="110" spans="1:25" x14ac:dyDescent="0.25">
      <c r="A110" s="3" t="s">
        <v>43</v>
      </c>
      <c r="B110" s="6">
        <f t="shared" ref="B110:Y110" si="35">IF(B44,B66/B44-1,0)</f>
        <v>-0.16588259900382929</v>
      </c>
      <c r="C110" s="6">
        <f t="shared" si="35"/>
        <v>-0.16588259900382929</v>
      </c>
      <c r="D110" s="6">
        <f t="shared" si="35"/>
        <v>-0.16588259900382918</v>
      </c>
      <c r="E110" s="6">
        <f t="shared" si="35"/>
        <v>-0.1658825990038294</v>
      </c>
      <c r="F110" s="6">
        <f t="shared" si="35"/>
        <v>0</v>
      </c>
      <c r="G110" s="6">
        <f t="shared" si="35"/>
        <v>-0.16588259900382907</v>
      </c>
      <c r="H110" s="6">
        <f t="shared" si="35"/>
        <v>-0.1658825990038294</v>
      </c>
      <c r="I110" s="6">
        <f t="shared" si="35"/>
        <v>-0.16588259900382929</v>
      </c>
      <c r="J110" s="6">
        <f t="shared" si="35"/>
        <v>0</v>
      </c>
      <c r="K110" s="6">
        <f t="shared" si="35"/>
        <v>0</v>
      </c>
      <c r="L110" s="6">
        <f t="shared" si="35"/>
        <v>0</v>
      </c>
      <c r="M110" s="6">
        <f t="shared" si="35"/>
        <v>0</v>
      </c>
      <c r="N110" s="6">
        <f t="shared" si="35"/>
        <v>0</v>
      </c>
      <c r="O110" s="6">
        <f t="shared" si="35"/>
        <v>0</v>
      </c>
      <c r="P110" s="6">
        <f t="shared" si="35"/>
        <v>0</v>
      </c>
      <c r="Q110" s="6">
        <f t="shared" si="35"/>
        <v>0</v>
      </c>
      <c r="R110" s="6">
        <f t="shared" si="35"/>
        <v>0</v>
      </c>
      <c r="S110" s="6">
        <f t="shared" si="35"/>
        <v>0</v>
      </c>
      <c r="T110" s="6">
        <f t="shared" si="35"/>
        <v>0</v>
      </c>
      <c r="U110" s="6">
        <f t="shared" si="35"/>
        <v>0</v>
      </c>
      <c r="V110" s="6">
        <f t="shared" si="35"/>
        <v>0</v>
      </c>
      <c r="W110" s="6">
        <f t="shared" si="35"/>
        <v>0.17035785586489727</v>
      </c>
      <c r="X110" s="6">
        <f t="shared" si="35"/>
        <v>-0.11755025706517652</v>
      </c>
      <c r="Y110" s="6">
        <f t="shared" si="35"/>
        <v>1.7323557893121011E-2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52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166439631.1757144</v>
      </c>
      <c r="C4" s="4">
        <v>166478379.75932208</v>
      </c>
      <c r="D4" s="5">
        <f t="shared" ref="D4:D22" si="0">C4-B4</f>
        <v>38748.583607673645</v>
      </c>
      <c r="E4" s="6">
        <f t="shared" ref="E4:E22" si="1">IF(B4,C4/B4-1,0)</f>
        <v>2.3280863658459161E-4</v>
      </c>
    </row>
    <row r="5" spans="1:5" x14ac:dyDescent="0.25">
      <c r="A5" s="3" t="s">
        <v>31</v>
      </c>
      <c r="B5" s="4">
        <v>19986983.70345046</v>
      </c>
      <c r="C5" s="4">
        <v>19993188.492107604</v>
      </c>
      <c r="D5" s="5">
        <f t="shared" si="0"/>
        <v>6204.788657143712</v>
      </c>
      <c r="E5" s="6">
        <f t="shared" si="1"/>
        <v>3.1044147277081713E-4</v>
      </c>
    </row>
    <row r="6" spans="1:5" x14ac:dyDescent="0.25">
      <c r="A6" s="3" t="s">
        <v>32</v>
      </c>
      <c r="B6" s="4">
        <v>1094102.3632625388</v>
      </c>
      <c r="C6" s="4">
        <v>1034590.5192357063</v>
      </c>
      <c r="D6" s="5">
        <f t="shared" si="0"/>
        <v>-59511.844026832492</v>
      </c>
      <c r="E6" s="6">
        <f t="shared" si="1"/>
        <v>-5.4393305439330408E-2</v>
      </c>
    </row>
    <row r="7" spans="1:5" x14ac:dyDescent="0.25">
      <c r="A7" s="3" t="s">
        <v>33</v>
      </c>
      <c r="B7" s="4">
        <v>38464038.477921635</v>
      </c>
      <c r="C7" s="4">
        <v>38506022.809009776</v>
      </c>
      <c r="D7" s="5">
        <f t="shared" si="0"/>
        <v>41984.331088140607</v>
      </c>
      <c r="E7" s="6">
        <f t="shared" si="1"/>
        <v>1.0915216589189036E-3</v>
      </c>
    </row>
    <row r="8" spans="1:5" x14ac:dyDescent="0.25">
      <c r="A8" s="3" t="s">
        <v>34</v>
      </c>
      <c r="B8" s="4">
        <v>7679886.1184470197</v>
      </c>
      <c r="C8" s="4">
        <v>7681465.7644572956</v>
      </c>
      <c r="D8" s="5">
        <f t="shared" si="0"/>
        <v>1579.6460102759302</v>
      </c>
      <c r="E8" s="6">
        <f t="shared" si="1"/>
        <v>2.0568612423588206E-4</v>
      </c>
    </row>
    <row r="9" spans="1:5" x14ac:dyDescent="0.25">
      <c r="A9" s="3" t="s">
        <v>35</v>
      </c>
      <c r="B9" s="4">
        <v>1053788.7126907886</v>
      </c>
      <c r="C9" s="4">
        <v>1047662.0341286327</v>
      </c>
      <c r="D9" s="5">
        <f t="shared" si="0"/>
        <v>-6126.6785621558083</v>
      </c>
      <c r="E9" s="6">
        <f t="shared" si="1"/>
        <v>-5.8139534883721034E-3</v>
      </c>
    </row>
    <row r="10" spans="1:5" x14ac:dyDescent="0.25">
      <c r="A10" s="3" t="s">
        <v>36</v>
      </c>
      <c r="B10" s="4">
        <v>20004101.293583803</v>
      </c>
      <c r="C10" s="4">
        <v>20046523.716524243</v>
      </c>
      <c r="D10" s="5">
        <f t="shared" si="0"/>
        <v>42422.422940440476</v>
      </c>
      <c r="E10" s="6">
        <f t="shared" si="1"/>
        <v>2.1206862691725004E-3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31684.313100862255</v>
      </c>
      <c r="C12" s="4">
        <v>32193.424270777658</v>
      </c>
      <c r="D12" s="5">
        <f t="shared" si="0"/>
        <v>509.11116991540257</v>
      </c>
      <c r="E12" s="6">
        <f t="shared" si="1"/>
        <v>1.6068240718829063E-2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54052663.740673147</v>
      </c>
      <c r="C15" s="4">
        <v>53764251.789778285</v>
      </c>
      <c r="D15" s="5">
        <f t="shared" si="0"/>
        <v>-288411.95089486241</v>
      </c>
      <c r="E15" s="6">
        <f t="shared" si="1"/>
        <v>-5.3357583315147838E-3</v>
      </c>
    </row>
    <row r="16" spans="1:5" x14ac:dyDescent="0.25">
      <c r="A16" s="3" t="s">
        <v>47</v>
      </c>
      <c r="B16" s="4">
        <v>1331759.2333352645</v>
      </c>
      <c r="C16" s="4">
        <v>1306084.6993261145</v>
      </c>
      <c r="D16" s="5">
        <f t="shared" si="0"/>
        <v>-25674.534009149997</v>
      </c>
      <c r="E16" s="6">
        <f t="shared" si="1"/>
        <v>-1.9278660411349735E-2</v>
      </c>
    </row>
    <row r="17" spans="1:25" x14ac:dyDescent="0.25">
      <c r="A17" s="3" t="s">
        <v>48</v>
      </c>
      <c r="B17" s="4">
        <v>61694213.162755363</v>
      </c>
      <c r="C17" s="4">
        <v>61524418.346349023</v>
      </c>
      <c r="D17" s="5">
        <f t="shared" si="0"/>
        <v>-169794.81640633941</v>
      </c>
      <c r="E17" s="6">
        <f t="shared" si="1"/>
        <v>-2.7522000476511987E-3</v>
      </c>
    </row>
    <row r="18" spans="1:25" x14ac:dyDescent="0.25">
      <c r="A18" s="3" t="s">
        <v>39</v>
      </c>
      <c r="B18" s="4">
        <v>893025.0832124789</v>
      </c>
      <c r="C18" s="4">
        <v>893025.0832124789</v>
      </c>
      <c r="D18" s="5">
        <f t="shared" si="0"/>
        <v>0</v>
      </c>
      <c r="E18" s="6">
        <f t="shared" si="1"/>
        <v>0</v>
      </c>
    </row>
    <row r="19" spans="1:25" x14ac:dyDescent="0.25">
      <c r="A19" s="3" t="s">
        <v>40</v>
      </c>
      <c r="B19" s="4">
        <v>1808397.6581053124</v>
      </c>
      <c r="C19" s="4">
        <v>1822268.3975730424</v>
      </c>
      <c r="D19" s="5">
        <f t="shared" si="0"/>
        <v>13870.739467730047</v>
      </c>
      <c r="E19" s="6">
        <f t="shared" si="1"/>
        <v>7.6701821668263559E-3</v>
      </c>
    </row>
    <row r="20" spans="1:25" x14ac:dyDescent="0.25">
      <c r="A20" s="3" t="s">
        <v>41</v>
      </c>
      <c r="B20" s="4">
        <v>72326.124891522617</v>
      </c>
      <c r="C20" s="4">
        <v>73158.686541690651</v>
      </c>
      <c r="D20" s="5">
        <f t="shared" si="0"/>
        <v>832.56165016803425</v>
      </c>
      <c r="E20" s="6">
        <f t="shared" si="1"/>
        <v>1.1511216056670159E-2</v>
      </c>
    </row>
    <row r="21" spans="1:25" x14ac:dyDescent="0.25">
      <c r="A21" s="3" t="s">
        <v>42</v>
      </c>
      <c r="B21" s="4">
        <v>12.983312928765995</v>
      </c>
      <c r="C21" s="4">
        <v>12.854659126003659</v>
      </c>
      <c r="D21" s="5">
        <f t="shared" si="0"/>
        <v>-0.12865380276233651</v>
      </c>
      <c r="E21" s="6">
        <f t="shared" si="1"/>
        <v>-9.9091659785299768E-3</v>
      </c>
    </row>
    <row r="22" spans="1:25" x14ac:dyDescent="0.25">
      <c r="A22" s="3" t="s">
        <v>43</v>
      </c>
      <c r="B22" s="4">
        <v>5269120.3817457641</v>
      </c>
      <c r="C22" s="4">
        <v>5307558.9714427609</v>
      </c>
      <c r="D22" s="5">
        <f t="shared" si="0"/>
        <v>38438.589696996845</v>
      </c>
      <c r="E22" s="6">
        <f t="shared" si="1"/>
        <v>7.2950676606597931E-3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0</v>
      </c>
      <c r="C26" s="4">
        <v>0</v>
      </c>
      <c r="D26" s="4">
        <v>17933564.69620651</v>
      </c>
      <c r="E26" s="4">
        <v>4595384.7304276861</v>
      </c>
      <c r="F26" s="4">
        <v>0</v>
      </c>
      <c r="G26" s="4">
        <v>15802689.808170944</v>
      </c>
      <c r="H26" s="4">
        <v>3628663.7705076854</v>
      </c>
      <c r="I26" s="4">
        <v>648949.83823366871</v>
      </c>
      <c r="J26" s="4">
        <v>0</v>
      </c>
      <c r="K26" s="4">
        <v>0</v>
      </c>
      <c r="L26" s="4">
        <v>10748759.888999283</v>
      </c>
      <c r="M26" s="4">
        <v>0</v>
      </c>
      <c r="N26" s="4">
        <v>0</v>
      </c>
      <c r="O26" s="4">
        <v>11084879.242363676</v>
      </c>
      <c r="P26" s="4">
        <v>2840443.920207791</v>
      </c>
      <c r="Q26" s="4">
        <v>0</v>
      </c>
      <c r="R26" s="4">
        <v>12219669.318563543</v>
      </c>
      <c r="S26" s="4">
        <v>3071148.9048905289</v>
      </c>
      <c r="T26" s="4">
        <v>5258379.372790046</v>
      </c>
      <c r="U26" s="4">
        <v>24777597.432388045</v>
      </c>
      <c r="V26" s="4">
        <v>0</v>
      </c>
      <c r="W26" s="4">
        <v>53827236.647671416</v>
      </c>
      <c r="X26" s="4">
        <v>2263.6042935475489</v>
      </c>
      <c r="Y26" s="4">
        <v>166439631.1757144</v>
      </c>
    </row>
    <row r="27" spans="1:25" x14ac:dyDescent="0.25">
      <c r="A27" s="3" t="s">
        <v>31</v>
      </c>
      <c r="B27" s="4">
        <v>0</v>
      </c>
      <c r="C27" s="4">
        <v>0</v>
      </c>
      <c r="D27" s="4">
        <v>2189938.7205069619</v>
      </c>
      <c r="E27" s="4">
        <v>561955.20895991998</v>
      </c>
      <c r="F27" s="4">
        <v>0</v>
      </c>
      <c r="G27" s="4">
        <v>1932461.4530050489</v>
      </c>
      <c r="H27" s="4">
        <v>443737.92990585091</v>
      </c>
      <c r="I27" s="4">
        <v>71889.556084959389</v>
      </c>
      <c r="J27" s="4">
        <v>0</v>
      </c>
      <c r="K27" s="4">
        <v>0</v>
      </c>
      <c r="L27" s="4">
        <v>1312573.7061818433</v>
      </c>
      <c r="M27" s="4">
        <v>0</v>
      </c>
      <c r="N27" s="4">
        <v>0</v>
      </c>
      <c r="O27" s="4">
        <v>1353618.5736754853</v>
      </c>
      <c r="P27" s="4">
        <v>347348.9925990912</v>
      </c>
      <c r="Q27" s="4">
        <v>0</v>
      </c>
      <c r="R27" s="4">
        <v>1494305.0969957425</v>
      </c>
      <c r="S27" s="4">
        <v>375561.18275959103</v>
      </c>
      <c r="T27" s="4">
        <v>582514.29704504868</v>
      </c>
      <c r="U27" s="4">
        <v>2744819.9773259321</v>
      </c>
      <c r="V27" s="4">
        <v>0</v>
      </c>
      <c r="W27" s="4">
        <v>6573057.3786906861</v>
      </c>
      <c r="X27" s="4">
        <v>3201.6297142989965</v>
      </c>
      <c r="Y27" s="4">
        <v>19986983.70345046</v>
      </c>
    </row>
    <row r="28" spans="1:25" x14ac:dyDescent="0.25">
      <c r="A28" s="3" t="s">
        <v>32</v>
      </c>
      <c r="B28" s="4">
        <v>0</v>
      </c>
      <c r="C28" s="4">
        <v>0</v>
      </c>
      <c r="D28" s="4">
        <v>64389.716889984906</v>
      </c>
      <c r="E28" s="4">
        <v>82457.202081257929</v>
      </c>
      <c r="F28" s="4">
        <v>0</v>
      </c>
      <c r="G28" s="4">
        <v>283555.27629968734</v>
      </c>
      <c r="H28" s="4">
        <v>65110.862171891458</v>
      </c>
      <c r="I28" s="4">
        <v>0</v>
      </c>
      <c r="J28" s="4">
        <v>0</v>
      </c>
      <c r="K28" s="4">
        <v>0</v>
      </c>
      <c r="L28" s="4">
        <v>38592.974564476361</v>
      </c>
      <c r="M28" s="4">
        <v>0</v>
      </c>
      <c r="N28" s="4">
        <v>0</v>
      </c>
      <c r="O28" s="4">
        <v>39799.797099259777</v>
      </c>
      <c r="P28" s="4">
        <v>50967.453666769754</v>
      </c>
      <c r="Q28" s="4">
        <v>0</v>
      </c>
      <c r="R28" s="4">
        <v>219263.41350600382</v>
      </c>
      <c r="S28" s="4">
        <v>55107.104350895934</v>
      </c>
      <c r="T28" s="4">
        <v>0</v>
      </c>
      <c r="U28" s="4">
        <v>0</v>
      </c>
      <c r="V28" s="4">
        <v>0</v>
      </c>
      <c r="W28" s="4">
        <v>193264.45062240903</v>
      </c>
      <c r="X28" s="4">
        <v>1594.1120099025832</v>
      </c>
      <c r="Y28" s="4">
        <v>1094102.3632625388</v>
      </c>
    </row>
    <row r="29" spans="1:25" x14ac:dyDescent="0.25">
      <c r="A29" s="3" t="s">
        <v>33</v>
      </c>
      <c r="B29" s="4">
        <v>0</v>
      </c>
      <c r="C29" s="4">
        <v>0</v>
      </c>
      <c r="D29" s="4">
        <v>4772504.0775170708</v>
      </c>
      <c r="E29" s="4">
        <v>1222929.89348431</v>
      </c>
      <c r="F29" s="4">
        <v>0</v>
      </c>
      <c r="G29" s="4">
        <v>4205432.8195657898</v>
      </c>
      <c r="H29" s="4">
        <v>965664.82648871432</v>
      </c>
      <c r="I29" s="4">
        <v>38698.448021725329</v>
      </c>
      <c r="J29" s="4">
        <v>0</v>
      </c>
      <c r="K29" s="4">
        <v>0</v>
      </c>
      <c r="L29" s="4">
        <v>2860474.2708710991</v>
      </c>
      <c r="M29" s="4">
        <v>0</v>
      </c>
      <c r="N29" s="4">
        <v>0</v>
      </c>
      <c r="O29" s="4">
        <v>2949922.8000195334</v>
      </c>
      <c r="P29" s="4">
        <v>755902.71208142792</v>
      </c>
      <c r="Q29" s="4">
        <v>0</v>
      </c>
      <c r="R29" s="4">
        <v>3251914.6436676271</v>
      </c>
      <c r="S29" s="4">
        <v>817298.22930030979</v>
      </c>
      <c r="T29" s="4">
        <v>313569.87681867142</v>
      </c>
      <c r="U29" s="4">
        <v>1990210.6674954344</v>
      </c>
      <c r="V29" s="4">
        <v>0</v>
      </c>
      <c r="W29" s="4">
        <v>14324575.773651302</v>
      </c>
      <c r="X29" s="4">
        <v>-5060.5610613825529</v>
      </c>
      <c r="Y29" s="4">
        <v>38464038.477921635</v>
      </c>
    </row>
    <row r="30" spans="1:25" x14ac:dyDescent="0.25">
      <c r="A30" s="3" t="s">
        <v>34</v>
      </c>
      <c r="B30" s="4">
        <v>0</v>
      </c>
      <c r="C30" s="4">
        <v>0</v>
      </c>
      <c r="D30" s="4">
        <v>951626.06814603566</v>
      </c>
      <c r="E30" s="4">
        <v>251382.44611440515</v>
      </c>
      <c r="F30" s="4">
        <v>0</v>
      </c>
      <c r="G30" s="4">
        <v>864458.37556575483</v>
      </c>
      <c r="H30" s="4">
        <v>198499.67484051044</v>
      </c>
      <c r="I30" s="4">
        <v>6732.0427999373987</v>
      </c>
      <c r="J30" s="4">
        <v>0</v>
      </c>
      <c r="K30" s="4">
        <v>0</v>
      </c>
      <c r="L30" s="4">
        <v>570371.82980012381</v>
      </c>
      <c r="M30" s="4">
        <v>0</v>
      </c>
      <c r="N30" s="4">
        <v>0</v>
      </c>
      <c r="O30" s="4">
        <v>588207.65575488249</v>
      </c>
      <c r="P30" s="4">
        <v>155381.49308473023</v>
      </c>
      <c r="Q30" s="4">
        <v>0</v>
      </c>
      <c r="R30" s="4">
        <v>668455.53619702277</v>
      </c>
      <c r="S30" s="4">
        <v>168001.80384920796</v>
      </c>
      <c r="T30" s="4">
        <v>54549.108282825619</v>
      </c>
      <c r="U30" s="4">
        <v>346220.17366043967</v>
      </c>
      <c r="V30" s="4">
        <v>0</v>
      </c>
      <c r="W30" s="4">
        <v>2856286.6578904442</v>
      </c>
      <c r="X30" s="4">
        <v>-286.74753930135819</v>
      </c>
      <c r="Y30" s="4">
        <v>7679886.1184470197</v>
      </c>
    </row>
    <row r="31" spans="1:25" x14ac:dyDescent="0.25">
      <c r="A31" s="3" t="s">
        <v>35</v>
      </c>
      <c r="B31" s="4">
        <v>0</v>
      </c>
      <c r="C31" s="4">
        <v>0</v>
      </c>
      <c r="D31" s="4">
        <v>127904.12763542532</v>
      </c>
      <c r="E31" s="4">
        <v>42167.580191444678</v>
      </c>
      <c r="F31" s="4">
        <v>0</v>
      </c>
      <c r="G31" s="4">
        <v>145006.61616302939</v>
      </c>
      <c r="H31" s="4">
        <v>33296.879261822382</v>
      </c>
      <c r="I31" s="4">
        <v>0</v>
      </c>
      <c r="J31" s="4">
        <v>0</v>
      </c>
      <c r="K31" s="4">
        <v>0</v>
      </c>
      <c r="L31" s="4">
        <v>76661.320827973395</v>
      </c>
      <c r="M31" s="4">
        <v>0</v>
      </c>
      <c r="N31" s="4">
        <v>0</v>
      </c>
      <c r="O31" s="4">
        <v>79058.560495698213</v>
      </c>
      <c r="P31" s="4">
        <v>26064.117328760898</v>
      </c>
      <c r="Q31" s="4">
        <v>0</v>
      </c>
      <c r="R31" s="4">
        <v>112128.56292350267</v>
      </c>
      <c r="S31" s="4">
        <v>28181.082830639552</v>
      </c>
      <c r="T31" s="4">
        <v>0</v>
      </c>
      <c r="U31" s="4">
        <v>0</v>
      </c>
      <c r="V31" s="4">
        <v>0</v>
      </c>
      <c r="W31" s="4">
        <v>383901.68731497839</v>
      </c>
      <c r="X31" s="4">
        <v>-581.8222824863567</v>
      </c>
      <c r="Y31" s="4">
        <v>1053788.7126907886</v>
      </c>
    </row>
    <row r="32" spans="1:25" x14ac:dyDescent="0.25">
      <c r="A32" s="3" t="s">
        <v>36</v>
      </c>
      <c r="B32" s="4">
        <v>0</v>
      </c>
      <c r="C32" s="4">
        <v>0</v>
      </c>
      <c r="D32" s="4">
        <v>2540404.5941895493</v>
      </c>
      <c r="E32" s="4">
        <v>616081.29748354282</v>
      </c>
      <c r="F32" s="4">
        <v>0</v>
      </c>
      <c r="G32" s="4">
        <v>2118591.1978781857</v>
      </c>
      <c r="H32" s="4">
        <v>486477.63245229749</v>
      </c>
      <c r="I32" s="4">
        <v>69947.359011911307</v>
      </c>
      <c r="J32" s="4">
        <v>0</v>
      </c>
      <c r="K32" s="4">
        <v>0</v>
      </c>
      <c r="L32" s="4">
        <v>1522630.8581935312</v>
      </c>
      <c r="M32" s="4">
        <v>0</v>
      </c>
      <c r="N32" s="4">
        <v>0</v>
      </c>
      <c r="O32" s="4">
        <v>1570244.3228865576</v>
      </c>
      <c r="P32" s="4">
        <v>380804.75921936386</v>
      </c>
      <c r="Q32" s="4">
        <v>0</v>
      </c>
      <c r="R32" s="4">
        <v>1638232.7422452434</v>
      </c>
      <c r="S32" s="4">
        <v>411734.27538329858</v>
      </c>
      <c r="T32" s="4">
        <v>566776.85722287884</v>
      </c>
      <c r="U32" s="4">
        <v>457622.93741631886</v>
      </c>
      <c r="V32" s="4">
        <v>0</v>
      </c>
      <c r="W32" s="4">
        <v>7624973.7064933786</v>
      </c>
      <c r="X32" s="4">
        <v>-421.2464922550364</v>
      </c>
      <c r="Y32" s="4">
        <v>20004101.293583803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0</v>
      </c>
      <c r="C34" s="4">
        <v>0</v>
      </c>
      <c r="D34" s="4">
        <v>3950.2075425687876</v>
      </c>
      <c r="E34" s="4">
        <v>861.36793326705504</v>
      </c>
      <c r="F34" s="4">
        <v>0</v>
      </c>
      <c r="G34" s="4">
        <v>1895.5248815057562</v>
      </c>
      <c r="H34" s="4">
        <v>0</v>
      </c>
      <c r="I34" s="4">
        <v>0</v>
      </c>
      <c r="J34" s="4">
        <v>0</v>
      </c>
      <c r="K34" s="4">
        <v>0</v>
      </c>
      <c r="L34" s="4">
        <v>2467.3819539845535</v>
      </c>
      <c r="M34" s="4">
        <v>0</v>
      </c>
      <c r="N34" s="4">
        <v>0</v>
      </c>
      <c r="O34" s="4">
        <v>2520.0288626816059</v>
      </c>
      <c r="P34" s="4">
        <v>620.62292288566107</v>
      </c>
      <c r="Q34" s="4">
        <v>0</v>
      </c>
      <c r="R34" s="4">
        <v>2135.9497605932961</v>
      </c>
      <c r="S34" s="4">
        <v>0</v>
      </c>
      <c r="T34" s="4">
        <v>0</v>
      </c>
      <c r="U34" s="4">
        <v>0</v>
      </c>
      <c r="V34" s="4">
        <v>4869.9020987397853</v>
      </c>
      <c r="W34" s="4">
        <v>12356.062811789667</v>
      </c>
      <c r="X34" s="4">
        <v>7.2643328460903618</v>
      </c>
      <c r="Y34" s="4">
        <v>31684.313100862255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0</v>
      </c>
      <c r="C37" s="4">
        <v>0</v>
      </c>
      <c r="D37" s="4">
        <v>6195665.8383901138</v>
      </c>
      <c r="E37" s="4">
        <v>1550288.2014570255</v>
      </c>
      <c r="F37" s="4">
        <v>0</v>
      </c>
      <c r="G37" s="4">
        <v>6197587.6218959177</v>
      </c>
      <c r="H37" s="4">
        <v>2218918.7091125436</v>
      </c>
      <c r="I37" s="4">
        <v>396827.95860733476</v>
      </c>
      <c r="J37" s="4">
        <v>0</v>
      </c>
      <c r="K37" s="4">
        <v>0</v>
      </c>
      <c r="L37" s="4">
        <v>3713468.3247563019</v>
      </c>
      <c r="M37" s="4">
        <v>0</v>
      </c>
      <c r="N37" s="4">
        <v>0</v>
      </c>
      <c r="O37" s="4">
        <v>3829590.4248818876</v>
      </c>
      <c r="P37" s="4">
        <v>958245.49079455435</v>
      </c>
      <c r="Q37" s="4">
        <v>0</v>
      </c>
      <c r="R37" s="4">
        <v>4792378.52743477</v>
      </c>
      <c r="S37" s="4">
        <v>1877999.7802272709</v>
      </c>
      <c r="T37" s="4">
        <v>3215459.5457897922</v>
      </c>
      <c r="U37" s="4">
        <v>525122.42254086002</v>
      </c>
      <c r="V37" s="4">
        <v>0</v>
      </c>
      <c r="W37" s="4">
        <v>18596167.405773073</v>
      </c>
      <c r="X37" s="4">
        <v>-15056.510988294329</v>
      </c>
      <c r="Y37" s="4">
        <v>54052663.740673147</v>
      </c>
    </row>
    <row r="38" spans="1:25" x14ac:dyDescent="0.25">
      <c r="A38" s="3" t="s">
        <v>47</v>
      </c>
      <c r="B38" s="4">
        <v>0</v>
      </c>
      <c r="C38" s="4">
        <v>0</v>
      </c>
      <c r="D38" s="4">
        <v>138525.34911972191</v>
      </c>
      <c r="E38" s="4">
        <v>34703.855224536223</v>
      </c>
      <c r="F38" s="4">
        <v>0</v>
      </c>
      <c r="G38" s="4">
        <v>250501.65442322847</v>
      </c>
      <c r="H38" s="4">
        <v>57520.984648309983</v>
      </c>
      <c r="I38" s="4">
        <v>0</v>
      </c>
      <c r="J38" s="4">
        <v>0</v>
      </c>
      <c r="K38" s="4">
        <v>0</v>
      </c>
      <c r="L38" s="4">
        <v>83027.314504999216</v>
      </c>
      <c r="M38" s="4">
        <v>0</v>
      </c>
      <c r="N38" s="4">
        <v>0</v>
      </c>
      <c r="O38" s="4">
        <v>85623.622130361997</v>
      </c>
      <c r="P38" s="4">
        <v>21450.72945201067</v>
      </c>
      <c r="Q38" s="4">
        <v>0</v>
      </c>
      <c r="R38" s="4">
        <v>193704.19959912053</v>
      </c>
      <c r="S38" s="4">
        <v>48683.35017608045</v>
      </c>
      <c r="T38" s="4">
        <v>0</v>
      </c>
      <c r="U38" s="4">
        <v>1886.4965528581447</v>
      </c>
      <c r="V38" s="4">
        <v>0</v>
      </c>
      <c r="W38" s="4">
        <v>415781.07169880345</v>
      </c>
      <c r="X38" s="4">
        <v>350.60580523336648</v>
      </c>
      <c r="Y38" s="4">
        <v>1331759.2333352645</v>
      </c>
    </row>
    <row r="39" spans="1:25" x14ac:dyDescent="0.25">
      <c r="A39" s="3" t="s">
        <v>48</v>
      </c>
      <c r="B39" s="4">
        <v>0</v>
      </c>
      <c r="C39" s="4">
        <v>0</v>
      </c>
      <c r="D39" s="4">
        <v>8571174.2229610588</v>
      </c>
      <c r="E39" s="4">
        <v>3151816.4391940674</v>
      </c>
      <c r="F39" s="4">
        <v>0</v>
      </c>
      <c r="G39" s="4">
        <v>6935882.1610311409</v>
      </c>
      <c r="H39" s="4">
        <v>0</v>
      </c>
      <c r="I39" s="4">
        <v>0</v>
      </c>
      <c r="J39" s="4">
        <v>0</v>
      </c>
      <c r="K39" s="4">
        <v>0</v>
      </c>
      <c r="L39" s="4">
        <v>4479322.1421478577</v>
      </c>
      <c r="M39" s="4">
        <v>0</v>
      </c>
      <c r="N39" s="4">
        <v>0</v>
      </c>
      <c r="O39" s="4">
        <v>5467967.4918772513</v>
      </c>
      <c r="P39" s="4">
        <v>2270910.5544160544</v>
      </c>
      <c r="Q39" s="4">
        <v>0</v>
      </c>
      <c r="R39" s="4">
        <v>7815616.6589537794</v>
      </c>
      <c r="S39" s="4">
        <v>0</v>
      </c>
      <c r="T39" s="4">
        <v>0</v>
      </c>
      <c r="U39" s="4">
        <v>0</v>
      </c>
      <c r="V39" s="4">
        <v>561729.27474024193</v>
      </c>
      <c r="W39" s="4">
        <v>22431381.429713439</v>
      </c>
      <c r="X39" s="4">
        <v>8412.7877204814031</v>
      </c>
      <c r="Y39" s="4">
        <v>61694213.162755363</v>
      </c>
    </row>
    <row r="40" spans="1:25" x14ac:dyDescent="0.25">
      <c r="A40" s="3" t="s">
        <v>39</v>
      </c>
      <c r="B40" s="4">
        <v>0</v>
      </c>
      <c r="C40" s="4">
        <v>0</v>
      </c>
      <c r="D40" s="4">
        <v>79751.489077223785</v>
      </c>
      <c r="E40" s="4">
        <v>20409.819562794819</v>
      </c>
      <c r="F40" s="4">
        <v>0</v>
      </c>
      <c r="G40" s="4">
        <v>70185.646362969099</v>
      </c>
      <c r="H40" s="4">
        <v>16116.250793917725</v>
      </c>
      <c r="I40" s="4">
        <v>2831.4671649284014</v>
      </c>
      <c r="J40" s="4">
        <v>0</v>
      </c>
      <c r="K40" s="4">
        <v>0</v>
      </c>
      <c r="L40" s="4">
        <v>47800.290762190598</v>
      </c>
      <c r="M40" s="4">
        <v>0</v>
      </c>
      <c r="N40" s="4">
        <v>0</v>
      </c>
      <c r="O40" s="4">
        <v>49295.030898497927</v>
      </c>
      <c r="P40" s="4">
        <v>12615.472107442703</v>
      </c>
      <c r="Q40" s="4">
        <v>0</v>
      </c>
      <c r="R40" s="4">
        <v>54272.114423309758</v>
      </c>
      <c r="S40" s="4">
        <v>13640.119092587251</v>
      </c>
      <c r="T40" s="4">
        <v>22943.111559002711</v>
      </c>
      <c r="U40" s="4">
        <v>263661.19576802856</v>
      </c>
      <c r="V40" s="4">
        <v>0</v>
      </c>
      <c r="W40" s="4">
        <v>239372.50336359307</v>
      </c>
      <c r="X40" s="4">
        <v>130.57227599259028</v>
      </c>
      <c r="Y40" s="4">
        <v>893025.0832124789</v>
      </c>
    </row>
    <row r="41" spans="1:25" x14ac:dyDescent="0.25">
      <c r="A41" s="3" t="s">
        <v>40</v>
      </c>
      <c r="B41" s="4">
        <v>0</v>
      </c>
      <c r="C41" s="4">
        <v>0</v>
      </c>
      <c r="D41" s="4">
        <v>196641.29274885813</v>
      </c>
      <c r="E41" s="4">
        <v>35910.500923723317</v>
      </c>
      <c r="F41" s="4">
        <v>0</v>
      </c>
      <c r="G41" s="4">
        <v>123489.66196369396</v>
      </c>
      <c r="H41" s="4">
        <v>28356.087972327423</v>
      </c>
      <c r="I41" s="4">
        <v>4981.8864850233949</v>
      </c>
      <c r="J41" s="4">
        <v>0</v>
      </c>
      <c r="K41" s="4">
        <v>0</v>
      </c>
      <c r="L41" s="4">
        <v>117860.00585076056</v>
      </c>
      <c r="M41" s="4">
        <v>0</v>
      </c>
      <c r="N41" s="4">
        <v>0</v>
      </c>
      <c r="O41" s="4">
        <v>121545.54998451917</v>
      </c>
      <c r="P41" s="4">
        <v>22196.566773836366</v>
      </c>
      <c r="Q41" s="4">
        <v>0</v>
      </c>
      <c r="R41" s="4">
        <v>95490.25208843172</v>
      </c>
      <c r="S41" s="4">
        <v>23999.404196936299</v>
      </c>
      <c r="T41" s="4">
        <v>40367.756623117995</v>
      </c>
      <c r="U41" s="4">
        <v>407734.97618065443</v>
      </c>
      <c r="V41" s="4">
        <v>0</v>
      </c>
      <c r="W41" s="4">
        <v>590214.91704523168</v>
      </c>
      <c r="X41" s="4">
        <v>-391.20073180211415</v>
      </c>
      <c r="Y41" s="4">
        <v>1808397.6581053124</v>
      </c>
    </row>
    <row r="42" spans="1:25" x14ac:dyDescent="0.25">
      <c r="A42" s="3" t="s">
        <v>41</v>
      </c>
      <c r="B42" s="4">
        <v>0</v>
      </c>
      <c r="C42" s="4">
        <v>0</v>
      </c>
      <c r="D42" s="4">
        <v>9072.371841779046</v>
      </c>
      <c r="E42" s="4">
        <v>1431.1056946399081</v>
      </c>
      <c r="F42" s="4">
        <v>0</v>
      </c>
      <c r="G42" s="4">
        <v>4921.3114247774192</v>
      </c>
      <c r="H42" s="4">
        <v>1130.0471430655953</v>
      </c>
      <c r="I42" s="4">
        <v>198.53819733426744</v>
      </c>
      <c r="J42" s="4">
        <v>0</v>
      </c>
      <c r="K42" s="4">
        <v>0</v>
      </c>
      <c r="L42" s="4">
        <v>5437.6666436890182</v>
      </c>
      <c r="M42" s="4">
        <v>0</v>
      </c>
      <c r="N42" s="4">
        <v>0</v>
      </c>
      <c r="O42" s="4">
        <v>5607.7053286128912</v>
      </c>
      <c r="P42" s="4">
        <v>884.57783362490102</v>
      </c>
      <c r="Q42" s="4">
        <v>0</v>
      </c>
      <c r="R42" s="4">
        <v>3805.4786213265102</v>
      </c>
      <c r="S42" s="4">
        <v>956.42453128552347</v>
      </c>
      <c r="T42" s="4">
        <v>1608.7362998887452</v>
      </c>
      <c r="U42" s="4">
        <v>10040.379562369442</v>
      </c>
      <c r="V42" s="4">
        <v>0</v>
      </c>
      <c r="W42" s="4">
        <v>27230.543082514421</v>
      </c>
      <c r="X42" s="4">
        <v>1.2386866149109608</v>
      </c>
      <c r="Y42" s="4">
        <v>72326.124891522617</v>
      </c>
    </row>
    <row r="43" spans="1:25" x14ac:dyDescent="0.25">
      <c r="A43" s="3" t="s">
        <v>42</v>
      </c>
      <c r="B43" s="4">
        <v>0</v>
      </c>
      <c r="C43" s="4">
        <v>0</v>
      </c>
      <c r="D43" s="4">
        <v>0.8177275602356795</v>
      </c>
      <c r="E43" s="4">
        <v>0.3515931050113259</v>
      </c>
      <c r="F43" s="4">
        <v>0</v>
      </c>
      <c r="G43" s="4">
        <v>1.2090645513087559</v>
      </c>
      <c r="H43" s="4">
        <v>0.2776292382370702</v>
      </c>
      <c r="I43" s="4">
        <v>4.8776733630195336E-2</v>
      </c>
      <c r="J43" s="4">
        <v>0</v>
      </c>
      <c r="K43" s="4">
        <v>0</v>
      </c>
      <c r="L43" s="4">
        <v>0.49011768426886004</v>
      </c>
      <c r="M43" s="4">
        <v>0</v>
      </c>
      <c r="N43" s="4">
        <v>0</v>
      </c>
      <c r="O43" s="4">
        <v>0.50544392104502089</v>
      </c>
      <c r="P43" s="4">
        <v>0.21732249987770974</v>
      </c>
      <c r="Q43" s="4">
        <v>0</v>
      </c>
      <c r="R43" s="4">
        <v>0.93492748267140924</v>
      </c>
      <c r="S43" s="4">
        <v>0.23497374926475398</v>
      </c>
      <c r="T43" s="4">
        <v>0.39523327518072382</v>
      </c>
      <c r="U43" s="4">
        <v>5.0424281346010593</v>
      </c>
      <c r="V43" s="4">
        <v>0</v>
      </c>
      <c r="W43" s="4">
        <v>2.4543929577726185</v>
      </c>
      <c r="X43" s="4">
        <v>3.6820356608117562E-3</v>
      </c>
      <c r="Y43" s="4">
        <v>12.983312928765995</v>
      </c>
    </row>
    <row r="44" spans="1:25" x14ac:dyDescent="0.25">
      <c r="A44" s="3" t="s">
        <v>43</v>
      </c>
      <c r="B44" s="4">
        <v>0</v>
      </c>
      <c r="C44" s="4">
        <v>0</v>
      </c>
      <c r="D44" s="4">
        <v>573736.95379288378</v>
      </c>
      <c r="E44" s="4">
        <v>105173.26708826776</v>
      </c>
      <c r="F44" s="4">
        <v>0</v>
      </c>
      <c r="G44" s="4">
        <v>361671.68004519353</v>
      </c>
      <c r="H44" s="4">
        <v>83048.198637681227</v>
      </c>
      <c r="I44" s="4">
        <v>14590.75380222992</v>
      </c>
      <c r="J44" s="4">
        <v>0</v>
      </c>
      <c r="K44" s="4">
        <v>0</v>
      </c>
      <c r="L44" s="4">
        <v>343878.13355757884</v>
      </c>
      <c r="M44" s="4">
        <v>0</v>
      </c>
      <c r="N44" s="4">
        <v>0</v>
      </c>
      <c r="O44" s="4">
        <v>354631.38296319841</v>
      </c>
      <c r="P44" s="4">
        <v>65008.434460602191</v>
      </c>
      <c r="Q44" s="4">
        <v>0</v>
      </c>
      <c r="R44" s="4">
        <v>279668.10623318242</v>
      </c>
      <c r="S44" s="4">
        <v>70288.514017809168</v>
      </c>
      <c r="T44" s="4">
        <v>118227.50281583039</v>
      </c>
      <c r="U44" s="4">
        <v>1176499.0287836078</v>
      </c>
      <c r="V44" s="4">
        <v>0</v>
      </c>
      <c r="W44" s="4">
        <v>1722060.0203291592</v>
      </c>
      <c r="X44" s="4">
        <v>638.40521853917642</v>
      </c>
      <c r="Y44" s="4">
        <v>5269120.3817457641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0</v>
      </c>
      <c r="C48" s="4">
        <v>0</v>
      </c>
      <c r="D48" s="4">
        <v>14958698.374996463</v>
      </c>
      <c r="E48" s="4">
        <v>3833090.3679218306</v>
      </c>
      <c r="F48" s="4">
        <v>0</v>
      </c>
      <c r="G48" s="4">
        <v>13181298.551540226</v>
      </c>
      <c r="H48" s="4">
        <v>3026731.5933448365</v>
      </c>
      <c r="I48" s="4">
        <v>541300.35244435305</v>
      </c>
      <c r="J48" s="4">
        <v>0</v>
      </c>
      <c r="K48" s="4">
        <v>0</v>
      </c>
      <c r="L48" s="4">
        <v>10748759.888999283</v>
      </c>
      <c r="M48" s="4">
        <v>0</v>
      </c>
      <c r="N48" s="4">
        <v>0</v>
      </c>
      <c r="O48" s="4">
        <v>11084879.242363676</v>
      </c>
      <c r="P48" s="4">
        <v>2840443.920207791</v>
      </c>
      <c r="Q48" s="4">
        <v>0</v>
      </c>
      <c r="R48" s="4">
        <v>12219669.318563543</v>
      </c>
      <c r="S48" s="4">
        <v>3071148.9048905289</v>
      </c>
      <c r="T48" s="4">
        <v>5258379.372790046</v>
      </c>
      <c r="U48" s="4">
        <v>24777597.432388045</v>
      </c>
      <c r="V48" s="4">
        <v>0</v>
      </c>
      <c r="W48" s="4">
        <v>60953215.876974151</v>
      </c>
      <c r="X48" s="4">
        <v>-16833.438102678971</v>
      </c>
      <c r="Y48" s="4">
        <v>166478379.75932208</v>
      </c>
    </row>
    <row r="49" spans="1:25" x14ac:dyDescent="0.25">
      <c r="A49" s="3" t="s">
        <v>31</v>
      </c>
      <c r="B49" s="4">
        <v>0</v>
      </c>
      <c r="C49" s="4">
        <v>0</v>
      </c>
      <c r="D49" s="4">
        <v>1826665.9938901472</v>
      </c>
      <c r="E49" s="4">
        <v>468736.61837390845</v>
      </c>
      <c r="F49" s="4">
        <v>0</v>
      </c>
      <c r="G49" s="4">
        <v>1611899.7247058549</v>
      </c>
      <c r="H49" s="4">
        <v>370129.52881648933</v>
      </c>
      <c r="I49" s="4">
        <v>59964.329680354756</v>
      </c>
      <c r="J49" s="4">
        <v>0</v>
      </c>
      <c r="K49" s="4">
        <v>0</v>
      </c>
      <c r="L49" s="4">
        <v>1312573.7061818433</v>
      </c>
      <c r="M49" s="4">
        <v>0</v>
      </c>
      <c r="N49" s="4">
        <v>0</v>
      </c>
      <c r="O49" s="4">
        <v>1353618.5736754853</v>
      </c>
      <c r="P49" s="4">
        <v>347348.9925990912</v>
      </c>
      <c r="Q49" s="4">
        <v>0</v>
      </c>
      <c r="R49" s="4">
        <v>1494305.0969957425</v>
      </c>
      <c r="S49" s="4">
        <v>375561.18275959103</v>
      </c>
      <c r="T49" s="4">
        <v>582514.29704504868</v>
      </c>
      <c r="U49" s="4">
        <v>2744819.9773259321</v>
      </c>
      <c r="V49" s="4">
        <v>0</v>
      </c>
      <c r="W49" s="4">
        <v>7443238.968359774</v>
      </c>
      <c r="X49" s="4">
        <v>1811.5016983430005</v>
      </c>
      <c r="Y49" s="4">
        <v>19993188.492107604</v>
      </c>
    </row>
    <row r="50" spans="1:25" x14ac:dyDescent="0.25">
      <c r="A50" s="3" t="s">
        <v>32</v>
      </c>
      <c r="B50" s="4">
        <v>0</v>
      </c>
      <c r="C50" s="4">
        <v>0</v>
      </c>
      <c r="D50" s="4">
        <v>53708.583303153442</v>
      </c>
      <c r="E50" s="4">
        <v>68778.987093434931</v>
      </c>
      <c r="F50" s="4">
        <v>0</v>
      </c>
      <c r="G50" s="4">
        <v>236518.39010584631</v>
      </c>
      <c r="H50" s="4">
        <v>54310.103131437994</v>
      </c>
      <c r="I50" s="4">
        <v>0</v>
      </c>
      <c r="J50" s="4">
        <v>0</v>
      </c>
      <c r="K50" s="4">
        <v>0</v>
      </c>
      <c r="L50" s="4">
        <v>38592.974564476361</v>
      </c>
      <c r="M50" s="4">
        <v>0</v>
      </c>
      <c r="N50" s="4">
        <v>0</v>
      </c>
      <c r="O50" s="4">
        <v>39799.797099259777</v>
      </c>
      <c r="P50" s="4">
        <v>50967.453666769754</v>
      </c>
      <c r="Q50" s="4">
        <v>0</v>
      </c>
      <c r="R50" s="4">
        <v>219263.41350600382</v>
      </c>
      <c r="S50" s="4">
        <v>55107.104350895934</v>
      </c>
      <c r="T50" s="4">
        <v>0</v>
      </c>
      <c r="U50" s="4">
        <v>0</v>
      </c>
      <c r="V50" s="4">
        <v>0</v>
      </c>
      <c r="W50" s="4">
        <v>218849.98216125442</v>
      </c>
      <c r="X50" s="4">
        <v>-1306.269746826363</v>
      </c>
      <c r="Y50" s="4">
        <v>1034590.5192357063</v>
      </c>
    </row>
    <row r="51" spans="1:25" x14ac:dyDescent="0.25">
      <c r="A51" s="3" t="s">
        <v>33</v>
      </c>
      <c r="B51" s="4">
        <v>0</v>
      </c>
      <c r="C51" s="4">
        <v>0</v>
      </c>
      <c r="D51" s="4">
        <v>3980828.6973821661</v>
      </c>
      <c r="E51" s="4">
        <v>1020067.1043536566</v>
      </c>
      <c r="F51" s="4">
        <v>0</v>
      </c>
      <c r="G51" s="4">
        <v>3507824.6935202158</v>
      </c>
      <c r="H51" s="4">
        <v>805477.83530418458</v>
      </c>
      <c r="I51" s="4">
        <v>32279.048886466924</v>
      </c>
      <c r="J51" s="4">
        <v>0</v>
      </c>
      <c r="K51" s="4">
        <v>0</v>
      </c>
      <c r="L51" s="4">
        <v>2860474.2708710991</v>
      </c>
      <c r="M51" s="4">
        <v>0</v>
      </c>
      <c r="N51" s="4">
        <v>0</v>
      </c>
      <c r="O51" s="4">
        <v>2949922.8000195334</v>
      </c>
      <c r="P51" s="4">
        <v>755902.71208142792</v>
      </c>
      <c r="Q51" s="4">
        <v>0</v>
      </c>
      <c r="R51" s="4">
        <v>3251914.6436676271</v>
      </c>
      <c r="S51" s="4">
        <v>817298.22930030979</v>
      </c>
      <c r="T51" s="4">
        <v>313569.87681867142</v>
      </c>
      <c r="U51" s="4">
        <v>1990210.6674954344</v>
      </c>
      <c r="V51" s="4">
        <v>0</v>
      </c>
      <c r="W51" s="4">
        <v>16220950.83930365</v>
      </c>
      <c r="X51" s="4">
        <v>-698.60999466812439</v>
      </c>
      <c r="Y51" s="4">
        <v>38506022.809009776</v>
      </c>
    </row>
    <row r="52" spans="1:25" x14ac:dyDescent="0.25">
      <c r="A52" s="3" t="s">
        <v>34</v>
      </c>
      <c r="B52" s="4">
        <v>0</v>
      </c>
      <c r="C52" s="4">
        <v>0</v>
      </c>
      <c r="D52" s="4">
        <v>793767.86268217606</v>
      </c>
      <c r="E52" s="4">
        <v>209682.47260900756</v>
      </c>
      <c r="F52" s="4">
        <v>0</v>
      </c>
      <c r="G52" s="4">
        <v>721059.77349627903</v>
      </c>
      <c r="H52" s="4">
        <v>165572.03287655156</v>
      </c>
      <c r="I52" s="4">
        <v>5615.3140436787653</v>
      </c>
      <c r="J52" s="4">
        <v>0</v>
      </c>
      <c r="K52" s="4">
        <v>0</v>
      </c>
      <c r="L52" s="4">
        <v>570371.82980012381</v>
      </c>
      <c r="M52" s="4">
        <v>0</v>
      </c>
      <c r="N52" s="4">
        <v>0</v>
      </c>
      <c r="O52" s="4">
        <v>588207.65575488249</v>
      </c>
      <c r="P52" s="4">
        <v>155381.49308473023</v>
      </c>
      <c r="Q52" s="4">
        <v>0</v>
      </c>
      <c r="R52" s="4">
        <v>668455.53619702277</v>
      </c>
      <c r="S52" s="4">
        <v>168001.80384920796</v>
      </c>
      <c r="T52" s="4">
        <v>54549.108282825619</v>
      </c>
      <c r="U52" s="4">
        <v>346220.17366043967</v>
      </c>
      <c r="V52" s="4">
        <v>0</v>
      </c>
      <c r="W52" s="4">
        <v>3234419.3777677212</v>
      </c>
      <c r="X52" s="4">
        <v>161.33035264952696</v>
      </c>
      <c r="Y52" s="4">
        <v>7681465.7644572956</v>
      </c>
    </row>
    <row r="53" spans="1:25" x14ac:dyDescent="0.25">
      <c r="A53" s="3" t="s">
        <v>35</v>
      </c>
      <c r="B53" s="4">
        <v>0</v>
      </c>
      <c r="C53" s="4">
        <v>0</v>
      </c>
      <c r="D53" s="4">
        <v>106687.05851994346</v>
      </c>
      <c r="E53" s="4">
        <v>35172.71239558544</v>
      </c>
      <c r="F53" s="4">
        <v>0</v>
      </c>
      <c r="G53" s="4">
        <v>120952.54180115538</v>
      </c>
      <c r="H53" s="4">
        <v>27773.506391154584</v>
      </c>
      <c r="I53" s="4">
        <v>0</v>
      </c>
      <c r="J53" s="4">
        <v>0</v>
      </c>
      <c r="K53" s="4">
        <v>0</v>
      </c>
      <c r="L53" s="4">
        <v>76661.320827973395</v>
      </c>
      <c r="M53" s="4">
        <v>0</v>
      </c>
      <c r="N53" s="4">
        <v>0</v>
      </c>
      <c r="O53" s="4">
        <v>79058.560495698213</v>
      </c>
      <c r="P53" s="4">
        <v>26064.117328760898</v>
      </c>
      <c r="Q53" s="4">
        <v>0</v>
      </c>
      <c r="R53" s="4">
        <v>112128.56292350267</v>
      </c>
      <c r="S53" s="4">
        <v>28181.082830639552</v>
      </c>
      <c r="T53" s="4">
        <v>0</v>
      </c>
      <c r="U53" s="4">
        <v>0</v>
      </c>
      <c r="V53" s="4">
        <v>0</v>
      </c>
      <c r="W53" s="4">
        <v>434724.94372338924</v>
      </c>
      <c r="X53" s="4">
        <v>257.62689082991494</v>
      </c>
      <c r="Y53" s="4">
        <v>1047662.0341286327</v>
      </c>
    </row>
    <row r="54" spans="1:25" x14ac:dyDescent="0.25">
      <c r="A54" s="3" t="s">
        <v>36</v>
      </c>
      <c r="B54" s="4">
        <v>0</v>
      </c>
      <c r="C54" s="4">
        <v>0</v>
      </c>
      <c r="D54" s="4">
        <v>2118995.6775841191</v>
      </c>
      <c r="E54" s="4">
        <v>513884.13065932156</v>
      </c>
      <c r="F54" s="4">
        <v>0</v>
      </c>
      <c r="G54" s="4">
        <v>1767153.7837475163</v>
      </c>
      <c r="H54" s="4">
        <v>405779.4584238808</v>
      </c>
      <c r="I54" s="4">
        <v>58344.309305561532</v>
      </c>
      <c r="J54" s="4">
        <v>0</v>
      </c>
      <c r="K54" s="4">
        <v>0</v>
      </c>
      <c r="L54" s="4">
        <v>1522630.8581935312</v>
      </c>
      <c r="M54" s="4">
        <v>0</v>
      </c>
      <c r="N54" s="4">
        <v>0</v>
      </c>
      <c r="O54" s="4">
        <v>1570244.3228865576</v>
      </c>
      <c r="P54" s="4">
        <v>380804.75921936386</v>
      </c>
      <c r="Q54" s="4">
        <v>0</v>
      </c>
      <c r="R54" s="4">
        <v>1638232.7422452434</v>
      </c>
      <c r="S54" s="4">
        <v>411734.27538329858</v>
      </c>
      <c r="T54" s="4">
        <v>566776.85722287884</v>
      </c>
      <c r="U54" s="4">
        <v>457622.93741631886</v>
      </c>
      <c r="V54" s="4">
        <v>0</v>
      </c>
      <c r="W54" s="4">
        <v>8634414.4216485359</v>
      </c>
      <c r="X54" s="4">
        <v>-94.817411886371644</v>
      </c>
      <c r="Y54" s="4">
        <v>20046523.716524243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0</v>
      </c>
      <c r="C56" s="4">
        <v>0</v>
      </c>
      <c r="D56" s="4">
        <v>3294.9368488029468</v>
      </c>
      <c r="E56" s="4">
        <v>718.48198179815893</v>
      </c>
      <c r="F56" s="4">
        <v>0</v>
      </c>
      <c r="G56" s="4">
        <v>1581.0902876851555</v>
      </c>
      <c r="H56" s="4">
        <v>0</v>
      </c>
      <c r="I56" s="4">
        <v>0</v>
      </c>
      <c r="J56" s="4">
        <v>0</v>
      </c>
      <c r="K56" s="4">
        <v>0</v>
      </c>
      <c r="L56" s="4">
        <v>2467.3819539845535</v>
      </c>
      <c r="M56" s="4">
        <v>0</v>
      </c>
      <c r="N56" s="4">
        <v>0</v>
      </c>
      <c r="O56" s="4">
        <v>2520.0288626816059</v>
      </c>
      <c r="P56" s="4">
        <v>620.62292288566107</v>
      </c>
      <c r="Q56" s="4">
        <v>0</v>
      </c>
      <c r="R56" s="4">
        <v>2135.9497605932961</v>
      </c>
      <c r="S56" s="4">
        <v>0</v>
      </c>
      <c r="T56" s="4">
        <v>0</v>
      </c>
      <c r="U56" s="4">
        <v>0</v>
      </c>
      <c r="V56" s="4">
        <v>4869.9020987397853</v>
      </c>
      <c r="W56" s="4">
        <v>13991.834076235249</v>
      </c>
      <c r="X56" s="4">
        <v>-6.8045226287542144</v>
      </c>
      <c r="Y56" s="4">
        <v>32193.424270777658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0</v>
      </c>
      <c r="C59" s="4">
        <v>0</v>
      </c>
      <c r="D59" s="4">
        <v>5167912.6865587234</v>
      </c>
      <c r="E59" s="4">
        <v>1293122.3653943618</v>
      </c>
      <c r="F59" s="4">
        <v>0</v>
      </c>
      <c r="G59" s="4">
        <v>5169515.6796218604</v>
      </c>
      <c r="H59" s="4">
        <v>1850838.7066667336</v>
      </c>
      <c r="I59" s="4">
        <v>331001.10547616601</v>
      </c>
      <c r="J59" s="4">
        <v>0</v>
      </c>
      <c r="K59" s="4">
        <v>0</v>
      </c>
      <c r="L59" s="4">
        <v>3713468.3247563019</v>
      </c>
      <c r="M59" s="4">
        <v>0</v>
      </c>
      <c r="N59" s="4">
        <v>0</v>
      </c>
      <c r="O59" s="4">
        <v>3829590.4248818876</v>
      </c>
      <c r="P59" s="4">
        <v>958245.49079455435</v>
      </c>
      <c r="Q59" s="4">
        <v>0</v>
      </c>
      <c r="R59" s="4">
        <v>4792378.52743477</v>
      </c>
      <c r="S59" s="4">
        <v>1877999.7802272709</v>
      </c>
      <c r="T59" s="4">
        <v>3215459.5457897922</v>
      </c>
      <c r="U59" s="4">
        <v>525122.42254086002</v>
      </c>
      <c r="V59" s="4">
        <v>0</v>
      </c>
      <c r="W59" s="4">
        <v>21058041.931221295</v>
      </c>
      <c r="X59" s="4">
        <v>-18445.201586294286</v>
      </c>
      <c r="Y59" s="4">
        <v>53764251.789778285</v>
      </c>
    </row>
    <row r="60" spans="1:25" x14ac:dyDescent="0.25">
      <c r="A60" s="3" t="s">
        <v>47</v>
      </c>
      <c r="B60" s="4">
        <v>0</v>
      </c>
      <c r="C60" s="4">
        <v>0</v>
      </c>
      <c r="D60" s="4">
        <v>115546.40417982957</v>
      </c>
      <c r="E60" s="4">
        <v>28947.089524437539</v>
      </c>
      <c r="F60" s="4">
        <v>0</v>
      </c>
      <c r="G60" s="4">
        <v>208947.78893274424</v>
      </c>
      <c r="H60" s="4">
        <v>47979.254217588976</v>
      </c>
      <c r="I60" s="4">
        <v>0</v>
      </c>
      <c r="J60" s="4">
        <v>0</v>
      </c>
      <c r="K60" s="4">
        <v>0</v>
      </c>
      <c r="L60" s="4">
        <v>83027.314504999216</v>
      </c>
      <c r="M60" s="4">
        <v>0</v>
      </c>
      <c r="N60" s="4">
        <v>0</v>
      </c>
      <c r="O60" s="4">
        <v>85623.622130361997</v>
      </c>
      <c r="P60" s="4">
        <v>21450.72945201067</v>
      </c>
      <c r="Q60" s="4">
        <v>0</v>
      </c>
      <c r="R60" s="4">
        <v>193704.19959912053</v>
      </c>
      <c r="S60" s="4">
        <v>48683.35017608045</v>
      </c>
      <c r="T60" s="4">
        <v>0</v>
      </c>
      <c r="U60" s="4">
        <v>1886.4965528581447</v>
      </c>
      <c r="V60" s="4">
        <v>0</v>
      </c>
      <c r="W60" s="4">
        <v>470824.71624359692</v>
      </c>
      <c r="X60" s="4">
        <v>-536.26618751394471</v>
      </c>
      <c r="Y60" s="4">
        <v>1306084.6993261145</v>
      </c>
    </row>
    <row r="61" spans="1:25" x14ac:dyDescent="0.25">
      <c r="A61" s="3" t="s">
        <v>48</v>
      </c>
      <c r="B61" s="4">
        <v>0</v>
      </c>
      <c r="C61" s="4">
        <v>0</v>
      </c>
      <c r="D61" s="4">
        <v>7149365.5663416525</v>
      </c>
      <c r="E61" s="4">
        <v>2628984.9366775607</v>
      </c>
      <c r="F61" s="4">
        <v>0</v>
      </c>
      <c r="G61" s="4">
        <v>5785340.0017749984</v>
      </c>
      <c r="H61" s="4">
        <v>0</v>
      </c>
      <c r="I61" s="4">
        <v>0</v>
      </c>
      <c r="J61" s="4">
        <v>0</v>
      </c>
      <c r="K61" s="4">
        <v>0</v>
      </c>
      <c r="L61" s="4">
        <v>4479322.1421478577</v>
      </c>
      <c r="M61" s="4">
        <v>0</v>
      </c>
      <c r="N61" s="4">
        <v>0</v>
      </c>
      <c r="O61" s="4">
        <v>5467967.4918772513</v>
      </c>
      <c r="P61" s="4">
        <v>2270910.5544160544</v>
      </c>
      <c r="Q61" s="4">
        <v>0</v>
      </c>
      <c r="R61" s="4">
        <v>7815616.6589537794</v>
      </c>
      <c r="S61" s="4">
        <v>0</v>
      </c>
      <c r="T61" s="4">
        <v>0</v>
      </c>
      <c r="U61" s="4">
        <v>0</v>
      </c>
      <c r="V61" s="4">
        <v>561729.27474024193</v>
      </c>
      <c r="W61" s="4">
        <v>25400985.074778505</v>
      </c>
      <c r="X61" s="4">
        <v>-35803.35535887671</v>
      </c>
      <c r="Y61" s="4">
        <v>61524418.346349023</v>
      </c>
    </row>
    <row r="62" spans="1:25" x14ac:dyDescent="0.25">
      <c r="A62" s="3" t="s">
        <v>39</v>
      </c>
      <c r="B62" s="4">
        <v>0</v>
      </c>
      <c r="C62" s="4">
        <v>0</v>
      </c>
      <c r="D62" s="4">
        <v>66522.104794668398</v>
      </c>
      <c r="E62" s="4">
        <v>17024.185648519211</v>
      </c>
      <c r="F62" s="4">
        <v>0</v>
      </c>
      <c r="G62" s="4">
        <v>58543.068931516129</v>
      </c>
      <c r="H62" s="4">
        <v>13442.845226025127</v>
      </c>
      <c r="I62" s="4">
        <v>2361.7760326160737</v>
      </c>
      <c r="J62" s="4">
        <v>0</v>
      </c>
      <c r="K62" s="4">
        <v>0</v>
      </c>
      <c r="L62" s="4">
        <v>47800.290762190598</v>
      </c>
      <c r="M62" s="4">
        <v>0</v>
      </c>
      <c r="N62" s="4">
        <v>0</v>
      </c>
      <c r="O62" s="4">
        <v>49295.030898497927</v>
      </c>
      <c r="P62" s="4">
        <v>12615.472107442703</v>
      </c>
      <c r="Q62" s="4">
        <v>0</v>
      </c>
      <c r="R62" s="4">
        <v>54272.114423309758</v>
      </c>
      <c r="S62" s="4">
        <v>13640.119092587251</v>
      </c>
      <c r="T62" s="4">
        <v>22943.111559002711</v>
      </c>
      <c r="U62" s="4">
        <v>263661.19576802856</v>
      </c>
      <c r="V62" s="4">
        <v>0</v>
      </c>
      <c r="W62" s="4">
        <v>271062.10129336076</v>
      </c>
      <c r="X62" s="4">
        <v>-158.33332528630424</v>
      </c>
      <c r="Y62" s="4">
        <v>893025.0832124789</v>
      </c>
    </row>
    <row r="63" spans="1:25" x14ac:dyDescent="0.25">
      <c r="A63" s="3" t="s">
        <v>40</v>
      </c>
      <c r="B63" s="4">
        <v>0</v>
      </c>
      <c r="C63" s="4">
        <v>0</v>
      </c>
      <c r="D63" s="4">
        <v>164021.9240362047</v>
      </c>
      <c r="E63" s="4">
        <v>29953.573698966688</v>
      </c>
      <c r="F63" s="4">
        <v>0</v>
      </c>
      <c r="G63" s="4">
        <v>103004.87588705207</v>
      </c>
      <c r="H63" s="4">
        <v>23652.306401896531</v>
      </c>
      <c r="I63" s="4">
        <v>4155.4782069456633</v>
      </c>
      <c r="J63" s="4">
        <v>0</v>
      </c>
      <c r="K63" s="4">
        <v>0</v>
      </c>
      <c r="L63" s="4">
        <v>117860.00585076056</v>
      </c>
      <c r="M63" s="4">
        <v>0</v>
      </c>
      <c r="N63" s="4">
        <v>0</v>
      </c>
      <c r="O63" s="4">
        <v>121545.54998451917</v>
      </c>
      <c r="P63" s="4">
        <v>22196.566773836366</v>
      </c>
      <c r="Q63" s="4">
        <v>0</v>
      </c>
      <c r="R63" s="4">
        <v>95490.25208843172</v>
      </c>
      <c r="S63" s="4">
        <v>23999.404196936299</v>
      </c>
      <c r="T63" s="4">
        <v>40367.756623117995</v>
      </c>
      <c r="U63" s="4">
        <v>407734.97618065443</v>
      </c>
      <c r="V63" s="4">
        <v>0</v>
      </c>
      <c r="W63" s="4">
        <v>668351.18228244968</v>
      </c>
      <c r="X63" s="4">
        <v>-65.454638729291148</v>
      </c>
      <c r="Y63" s="4">
        <v>1822268.3975730424</v>
      </c>
    </row>
    <row r="64" spans="1:25" x14ac:dyDescent="0.25">
      <c r="A64" s="3" t="s">
        <v>41</v>
      </c>
      <c r="B64" s="4">
        <v>0</v>
      </c>
      <c r="C64" s="4">
        <v>0</v>
      </c>
      <c r="D64" s="4">
        <v>7567.4232215355805</v>
      </c>
      <c r="E64" s="4">
        <v>1193.7101625638593</v>
      </c>
      <c r="F64" s="4">
        <v>0</v>
      </c>
      <c r="G64" s="4">
        <v>4104.9514951281008</v>
      </c>
      <c r="H64" s="4">
        <v>942.59198597702266</v>
      </c>
      <c r="I64" s="4">
        <v>165.60416515892402</v>
      </c>
      <c r="J64" s="4">
        <v>0</v>
      </c>
      <c r="K64" s="4">
        <v>0</v>
      </c>
      <c r="L64" s="4">
        <v>5437.6666436890182</v>
      </c>
      <c r="M64" s="4">
        <v>0</v>
      </c>
      <c r="N64" s="4">
        <v>0</v>
      </c>
      <c r="O64" s="4">
        <v>5607.7053286128912</v>
      </c>
      <c r="P64" s="4">
        <v>884.57783362490102</v>
      </c>
      <c r="Q64" s="4">
        <v>0</v>
      </c>
      <c r="R64" s="4">
        <v>3805.4786213265102</v>
      </c>
      <c r="S64" s="4">
        <v>956.42453128552347</v>
      </c>
      <c r="T64" s="4">
        <v>1608.7362998887452</v>
      </c>
      <c r="U64" s="4">
        <v>10040.379562369442</v>
      </c>
      <c r="V64" s="4">
        <v>0</v>
      </c>
      <c r="W64" s="4">
        <v>30835.48913758979</v>
      </c>
      <c r="X64" s="4">
        <v>7.9475529403458296</v>
      </c>
      <c r="Y64" s="4">
        <v>73158.686541690651</v>
      </c>
    </row>
    <row r="65" spans="1:25" x14ac:dyDescent="0.25">
      <c r="A65" s="3" t="s">
        <v>42</v>
      </c>
      <c r="B65" s="4">
        <v>0</v>
      </c>
      <c r="C65" s="4">
        <v>0</v>
      </c>
      <c r="D65" s="4">
        <v>0.68208078726672461</v>
      </c>
      <c r="E65" s="4">
        <v>0.29326992696022092</v>
      </c>
      <c r="F65" s="4">
        <v>0</v>
      </c>
      <c r="G65" s="4">
        <v>1.0085017811742605</v>
      </c>
      <c r="H65" s="4">
        <v>0.23157537863885178</v>
      </c>
      <c r="I65" s="4">
        <v>4.0685522284701056E-2</v>
      </c>
      <c r="J65" s="4">
        <v>0</v>
      </c>
      <c r="K65" s="4">
        <v>0</v>
      </c>
      <c r="L65" s="4">
        <v>0.49011768426886004</v>
      </c>
      <c r="M65" s="4">
        <v>0</v>
      </c>
      <c r="N65" s="4">
        <v>0</v>
      </c>
      <c r="O65" s="4">
        <v>0.50544392104502089</v>
      </c>
      <c r="P65" s="4">
        <v>0.21732249987770974</v>
      </c>
      <c r="Q65" s="4">
        <v>0</v>
      </c>
      <c r="R65" s="4">
        <v>0.93492748267140924</v>
      </c>
      <c r="S65" s="4">
        <v>0.23497374926475398</v>
      </c>
      <c r="T65" s="4">
        <v>0.39523327518072382</v>
      </c>
      <c r="U65" s="4">
        <v>5.0424281346010593</v>
      </c>
      <c r="V65" s="4">
        <v>0</v>
      </c>
      <c r="W65" s="4">
        <v>2.7793205284022582</v>
      </c>
      <c r="X65" s="4">
        <v>-1.2215456328968158E-3</v>
      </c>
      <c r="Y65" s="4">
        <v>12.854659126003659</v>
      </c>
    </row>
    <row r="66" spans="1:25" x14ac:dyDescent="0.25">
      <c r="A66" s="3" t="s">
        <v>43</v>
      </c>
      <c r="B66" s="4">
        <v>0</v>
      </c>
      <c r="C66" s="4">
        <v>0</v>
      </c>
      <c r="D66" s="4">
        <v>478563.97675318032</v>
      </c>
      <c r="E66" s="4">
        <v>87726.852197942004</v>
      </c>
      <c r="F66" s="4">
        <v>0</v>
      </c>
      <c r="G66" s="4">
        <v>301676.64177321538</v>
      </c>
      <c r="H66" s="4">
        <v>69271.947605076391</v>
      </c>
      <c r="I66" s="4">
        <v>12170.401640091015</v>
      </c>
      <c r="J66" s="4">
        <v>0</v>
      </c>
      <c r="K66" s="4">
        <v>0</v>
      </c>
      <c r="L66" s="4">
        <v>343878.13355757884</v>
      </c>
      <c r="M66" s="4">
        <v>0</v>
      </c>
      <c r="N66" s="4">
        <v>0</v>
      </c>
      <c r="O66" s="4">
        <v>354631.38296319841</v>
      </c>
      <c r="P66" s="4">
        <v>65008.434460602191</v>
      </c>
      <c r="Q66" s="4">
        <v>0</v>
      </c>
      <c r="R66" s="4">
        <v>279668.10623318242</v>
      </c>
      <c r="S66" s="4">
        <v>70288.514017809168</v>
      </c>
      <c r="T66" s="4">
        <v>118227.50281583039</v>
      </c>
      <c r="U66" s="4">
        <v>1176499.0287836078</v>
      </c>
      <c r="V66" s="4">
        <v>0</v>
      </c>
      <c r="W66" s="4">
        <v>1950036.8718402442</v>
      </c>
      <c r="X66" s="4">
        <v>-88.823198797400167</v>
      </c>
      <c r="Y66" s="4">
        <v>5307558.9714427609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0</v>
      </c>
      <c r="C70" s="5">
        <f t="shared" si="2"/>
        <v>0</v>
      </c>
      <c r="D70" s="5">
        <f t="shared" si="2"/>
        <v>-2974866.3212100472</v>
      </c>
      <c r="E70" s="5">
        <f t="shared" si="2"/>
        <v>-762294.3625058555</v>
      </c>
      <c r="F70" s="5">
        <f t="shared" si="2"/>
        <v>0</v>
      </c>
      <c r="G70" s="5">
        <f t="shared" si="2"/>
        <v>-2621391.2566307187</v>
      </c>
      <c r="H70" s="5">
        <f t="shared" si="2"/>
        <v>-601932.17716284888</v>
      </c>
      <c r="I70" s="5">
        <f t="shared" si="2"/>
        <v>-107649.48578931566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7125979.2293027341</v>
      </c>
      <c r="X70" s="5">
        <f t="shared" si="2"/>
        <v>-19097.042396226519</v>
      </c>
      <c r="Y70" s="5">
        <f t="shared" si="2"/>
        <v>38748.583607673645</v>
      </c>
    </row>
    <row r="71" spans="1:25" x14ac:dyDescent="0.25">
      <c r="A71" s="3" t="s">
        <v>31</v>
      </c>
      <c r="B71" s="5">
        <f t="shared" si="2"/>
        <v>0</v>
      </c>
      <c r="C71" s="5">
        <f t="shared" si="2"/>
        <v>0</v>
      </c>
      <c r="D71" s="5">
        <f t="shared" si="2"/>
        <v>-363272.72661681473</v>
      </c>
      <c r="E71" s="5">
        <f t="shared" si="2"/>
        <v>-93218.590586011531</v>
      </c>
      <c r="F71" s="5">
        <f t="shared" si="2"/>
        <v>0</v>
      </c>
      <c r="G71" s="5">
        <f t="shared" si="2"/>
        <v>-320561.72829919402</v>
      </c>
      <c r="H71" s="5">
        <f t="shared" si="2"/>
        <v>-73608.401089361578</v>
      </c>
      <c r="I71" s="5">
        <f t="shared" si="2"/>
        <v>-11925.226404604633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870181.5896690879</v>
      </c>
      <c r="X71" s="5">
        <f t="shared" si="2"/>
        <v>-1390.128015955996</v>
      </c>
      <c r="Y71" s="5">
        <f t="shared" si="2"/>
        <v>6204.788657143712</v>
      </c>
    </row>
    <row r="72" spans="1:25" x14ac:dyDescent="0.25">
      <c r="A72" s="3" t="s">
        <v>32</v>
      </c>
      <c r="B72" s="5">
        <f t="shared" si="2"/>
        <v>0</v>
      </c>
      <c r="C72" s="5">
        <f t="shared" si="2"/>
        <v>0</v>
      </c>
      <c r="D72" s="5">
        <f t="shared" si="2"/>
        <v>-10681.133586831464</v>
      </c>
      <c r="E72" s="5">
        <f t="shared" si="2"/>
        <v>-13678.214987822998</v>
      </c>
      <c r="F72" s="5">
        <f t="shared" si="2"/>
        <v>0</v>
      </c>
      <c r="G72" s="5">
        <f t="shared" si="2"/>
        <v>-47036.886193841026</v>
      </c>
      <c r="H72" s="5">
        <f t="shared" si="2"/>
        <v>-10800.759040453464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25585.531538845389</v>
      </c>
      <c r="X72" s="5">
        <f t="shared" si="2"/>
        <v>-2900.3817567289461</v>
      </c>
      <c r="Y72" s="5">
        <f t="shared" si="2"/>
        <v>-59511.844026832492</v>
      </c>
    </row>
    <row r="73" spans="1:25" x14ac:dyDescent="0.25">
      <c r="A73" s="3" t="s">
        <v>33</v>
      </c>
      <c r="B73" s="5">
        <f t="shared" si="2"/>
        <v>0</v>
      </c>
      <c r="C73" s="5">
        <f t="shared" si="2"/>
        <v>0</v>
      </c>
      <c r="D73" s="5">
        <f t="shared" si="2"/>
        <v>-791675.38013490476</v>
      </c>
      <c r="E73" s="5">
        <f t="shared" si="2"/>
        <v>-202862.78913065337</v>
      </c>
      <c r="F73" s="5">
        <f t="shared" si="2"/>
        <v>0</v>
      </c>
      <c r="G73" s="5">
        <f t="shared" si="2"/>
        <v>-697608.12604557397</v>
      </c>
      <c r="H73" s="5">
        <f t="shared" si="2"/>
        <v>-160186.99118452973</v>
      </c>
      <c r="I73" s="5">
        <f t="shared" si="2"/>
        <v>-6419.3991352584053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1896375.0656523481</v>
      </c>
      <c r="X73" s="5">
        <f t="shared" si="2"/>
        <v>4361.9510667144286</v>
      </c>
      <c r="Y73" s="5">
        <f t="shared" si="2"/>
        <v>41984.331088140607</v>
      </c>
    </row>
    <row r="74" spans="1:25" x14ac:dyDescent="0.25">
      <c r="A74" s="3" t="s">
        <v>34</v>
      </c>
      <c r="B74" s="5">
        <f t="shared" si="2"/>
        <v>0</v>
      </c>
      <c r="C74" s="5">
        <f t="shared" si="2"/>
        <v>0</v>
      </c>
      <c r="D74" s="5">
        <f t="shared" si="2"/>
        <v>-157858.2054638596</v>
      </c>
      <c r="E74" s="5">
        <f t="shared" si="2"/>
        <v>-41699.973505397589</v>
      </c>
      <c r="F74" s="5">
        <f t="shared" si="2"/>
        <v>0</v>
      </c>
      <c r="G74" s="5">
        <f t="shared" si="2"/>
        <v>-143398.6020694758</v>
      </c>
      <c r="H74" s="5">
        <f t="shared" si="2"/>
        <v>-32927.641963958886</v>
      </c>
      <c r="I74" s="5">
        <f t="shared" si="2"/>
        <v>-1116.7287562586334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378132.71987727704</v>
      </c>
      <c r="X74" s="5">
        <f t="shared" si="2"/>
        <v>448.07789195088515</v>
      </c>
      <c r="Y74" s="5">
        <f t="shared" si="2"/>
        <v>1579.6460102759302</v>
      </c>
    </row>
    <row r="75" spans="1:25" x14ac:dyDescent="0.25">
      <c r="A75" s="3" t="s">
        <v>35</v>
      </c>
      <c r="B75" s="5">
        <f t="shared" si="2"/>
        <v>0</v>
      </c>
      <c r="C75" s="5">
        <f t="shared" si="2"/>
        <v>0</v>
      </c>
      <c r="D75" s="5">
        <f t="shared" si="2"/>
        <v>-21217.069115481863</v>
      </c>
      <c r="E75" s="5">
        <f t="shared" si="2"/>
        <v>-6994.867795859238</v>
      </c>
      <c r="F75" s="5">
        <f t="shared" si="2"/>
        <v>0</v>
      </c>
      <c r="G75" s="5">
        <f t="shared" si="2"/>
        <v>-24054.074361874009</v>
      </c>
      <c r="H75" s="5">
        <f t="shared" si="2"/>
        <v>-5523.3728706677975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50823.256408410845</v>
      </c>
      <c r="X75" s="5">
        <f t="shared" si="2"/>
        <v>839.44917331627164</v>
      </c>
      <c r="Y75" s="5">
        <f t="shared" si="2"/>
        <v>-6126.6785621558083</v>
      </c>
    </row>
    <row r="76" spans="1:25" x14ac:dyDescent="0.25">
      <c r="A76" s="3" t="s">
        <v>36</v>
      </c>
      <c r="B76" s="5">
        <f t="shared" si="2"/>
        <v>0</v>
      </c>
      <c r="C76" s="5">
        <f t="shared" si="2"/>
        <v>0</v>
      </c>
      <c r="D76" s="5">
        <f t="shared" si="2"/>
        <v>-421408.91660543019</v>
      </c>
      <c r="E76" s="5">
        <f t="shared" si="2"/>
        <v>-102197.16682422126</v>
      </c>
      <c r="F76" s="5">
        <f t="shared" si="2"/>
        <v>0</v>
      </c>
      <c r="G76" s="5">
        <f t="shared" si="2"/>
        <v>-351437.41413066932</v>
      </c>
      <c r="H76" s="5">
        <f t="shared" si="2"/>
        <v>-80698.174028416688</v>
      </c>
      <c r="I76" s="5">
        <f t="shared" si="2"/>
        <v>-11603.049706349775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1009440.7151551573</v>
      </c>
      <c r="X76" s="5">
        <f t="shared" si="2"/>
        <v>326.42908036866476</v>
      </c>
      <c r="Y76" s="5">
        <f t="shared" si="2"/>
        <v>42422.422940440476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0</v>
      </c>
      <c r="C78" s="5">
        <f t="shared" si="2"/>
        <v>0</v>
      </c>
      <c r="D78" s="5">
        <f t="shared" si="2"/>
        <v>-655.27069376584086</v>
      </c>
      <c r="E78" s="5">
        <f t="shared" si="2"/>
        <v>-142.88595146889611</v>
      </c>
      <c r="F78" s="5">
        <f t="shared" si="2"/>
        <v>0</v>
      </c>
      <c r="G78" s="5">
        <f t="shared" si="2"/>
        <v>-314.43459382060064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1635.7712644455823</v>
      </c>
      <c r="X78" s="5">
        <f t="shared" si="2"/>
        <v>-14.068855474844575</v>
      </c>
      <c r="Y78" s="5">
        <f t="shared" si="2"/>
        <v>509.11116991540257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0</v>
      </c>
      <c r="C81" s="5">
        <f t="shared" si="4"/>
        <v>0</v>
      </c>
      <c r="D81" s="5">
        <f t="shared" si="4"/>
        <v>-1027753.1518313903</v>
      </c>
      <c r="E81" s="5">
        <f t="shared" si="4"/>
        <v>-257165.8360626637</v>
      </c>
      <c r="F81" s="5">
        <f t="shared" si="4"/>
        <v>0</v>
      </c>
      <c r="G81" s="5">
        <f t="shared" si="4"/>
        <v>-1028071.9422740573</v>
      </c>
      <c r="H81" s="5">
        <f t="shared" si="4"/>
        <v>-368080.00244581001</v>
      </c>
      <c r="I81" s="5">
        <f t="shared" si="4"/>
        <v>-65826.853131168755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2461874.5254482217</v>
      </c>
      <c r="X81" s="5">
        <f t="shared" si="4"/>
        <v>-3388.6905979999574</v>
      </c>
      <c r="Y81" s="5">
        <f t="shared" si="4"/>
        <v>-288411.95089486241</v>
      </c>
    </row>
    <row r="82" spans="1:25" x14ac:dyDescent="0.25">
      <c r="A82" s="3" t="s">
        <v>47</v>
      </c>
      <c r="B82" s="5">
        <f t="shared" si="4"/>
        <v>0</v>
      </c>
      <c r="C82" s="5">
        <f t="shared" si="4"/>
        <v>0</v>
      </c>
      <c r="D82" s="5">
        <f t="shared" si="4"/>
        <v>-22978.944939892346</v>
      </c>
      <c r="E82" s="5">
        <f t="shared" si="4"/>
        <v>-5756.7657000986837</v>
      </c>
      <c r="F82" s="5">
        <f t="shared" si="4"/>
        <v>0</v>
      </c>
      <c r="G82" s="5">
        <f t="shared" si="4"/>
        <v>-41553.865490484226</v>
      </c>
      <c r="H82" s="5">
        <f t="shared" si="4"/>
        <v>-9541.730430721007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55043.644544793468</v>
      </c>
      <c r="X82" s="5">
        <f t="shared" si="4"/>
        <v>-886.8719927473112</v>
      </c>
      <c r="Y82" s="5">
        <f t="shared" si="4"/>
        <v>-25674.534009149997</v>
      </c>
    </row>
    <row r="83" spans="1:25" x14ac:dyDescent="0.25">
      <c r="A83" s="3" t="s">
        <v>48</v>
      </c>
      <c r="B83" s="5">
        <f t="shared" si="4"/>
        <v>0</v>
      </c>
      <c r="C83" s="5">
        <f t="shared" si="4"/>
        <v>0</v>
      </c>
      <c r="D83" s="5">
        <f t="shared" si="4"/>
        <v>-1421808.6566194063</v>
      </c>
      <c r="E83" s="5">
        <f t="shared" si="4"/>
        <v>-522831.50251650671</v>
      </c>
      <c r="F83" s="5">
        <f t="shared" si="4"/>
        <v>0</v>
      </c>
      <c r="G83" s="5">
        <f t="shared" si="4"/>
        <v>-1150542.1592561426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2969603.6450650655</v>
      </c>
      <c r="X83" s="5">
        <f t="shared" si="4"/>
        <v>-44216.143079358109</v>
      </c>
      <c r="Y83" s="5">
        <f t="shared" si="4"/>
        <v>-169794.81640633941</v>
      </c>
    </row>
    <row r="84" spans="1:25" x14ac:dyDescent="0.25">
      <c r="A84" s="3" t="s">
        <v>39</v>
      </c>
      <c r="B84" s="5">
        <f t="shared" si="4"/>
        <v>0</v>
      </c>
      <c r="C84" s="5">
        <f t="shared" si="4"/>
        <v>0</v>
      </c>
      <c r="D84" s="5">
        <f t="shared" si="4"/>
        <v>-13229.384282555387</v>
      </c>
      <c r="E84" s="5">
        <f t="shared" si="4"/>
        <v>-3385.6339142756078</v>
      </c>
      <c r="F84" s="5">
        <f t="shared" si="4"/>
        <v>0</v>
      </c>
      <c r="G84" s="5">
        <f t="shared" si="4"/>
        <v>-11642.57743145297</v>
      </c>
      <c r="H84" s="5">
        <f t="shared" si="4"/>
        <v>-2673.4055678925979</v>
      </c>
      <c r="I84" s="5">
        <f t="shared" si="4"/>
        <v>-469.69113231232768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31689.597929767682</v>
      </c>
      <c r="X84" s="5">
        <f t="shared" si="4"/>
        <v>-288.90560127889455</v>
      </c>
      <c r="Y84" s="5">
        <f t="shared" si="4"/>
        <v>0</v>
      </c>
    </row>
    <row r="85" spans="1:25" x14ac:dyDescent="0.25">
      <c r="A85" s="3" t="s">
        <v>40</v>
      </c>
      <c r="B85" s="5">
        <f t="shared" si="4"/>
        <v>0</v>
      </c>
      <c r="C85" s="5">
        <f t="shared" si="4"/>
        <v>0</v>
      </c>
      <c r="D85" s="5">
        <f t="shared" si="4"/>
        <v>-32619.368712653435</v>
      </c>
      <c r="E85" s="5">
        <f t="shared" si="4"/>
        <v>-5956.9272247566296</v>
      </c>
      <c r="F85" s="5">
        <f t="shared" si="4"/>
        <v>0</v>
      </c>
      <c r="G85" s="5">
        <f t="shared" si="4"/>
        <v>-20484.786076641889</v>
      </c>
      <c r="H85" s="5">
        <f t="shared" si="4"/>
        <v>-4703.7815704308923</v>
      </c>
      <c r="I85" s="5">
        <f t="shared" si="4"/>
        <v>-826.40827807773167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78136.265237218002</v>
      </c>
      <c r="X85" s="5">
        <f t="shared" si="4"/>
        <v>325.74609307282299</v>
      </c>
      <c r="Y85" s="5">
        <f t="shared" si="4"/>
        <v>13870.739467730047</v>
      </c>
    </row>
    <row r="86" spans="1:25" x14ac:dyDescent="0.25">
      <c r="A86" s="3" t="s">
        <v>41</v>
      </c>
      <c r="B86" s="5">
        <f t="shared" si="4"/>
        <v>0</v>
      </c>
      <c r="C86" s="5">
        <f t="shared" si="4"/>
        <v>0</v>
      </c>
      <c r="D86" s="5">
        <f t="shared" si="4"/>
        <v>-1504.9486202434655</v>
      </c>
      <c r="E86" s="5">
        <f t="shared" si="4"/>
        <v>-237.39553207604877</v>
      </c>
      <c r="F86" s="5">
        <f t="shared" si="4"/>
        <v>0</v>
      </c>
      <c r="G86" s="5">
        <f t="shared" si="4"/>
        <v>-816.35992964931847</v>
      </c>
      <c r="H86" s="5">
        <f t="shared" si="4"/>
        <v>-187.45515708857261</v>
      </c>
      <c r="I86" s="5">
        <f t="shared" si="4"/>
        <v>-32.934032175343418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3604.9460550753683</v>
      </c>
      <c r="X86" s="5">
        <f t="shared" si="4"/>
        <v>6.7088663254348688</v>
      </c>
      <c r="Y86" s="5">
        <f t="shared" si="4"/>
        <v>832.56165016803425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-0.13564677296895489</v>
      </c>
      <c r="E87" s="5">
        <f t="shared" si="4"/>
        <v>-5.8323178051104985E-2</v>
      </c>
      <c r="F87" s="5">
        <f t="shared" si="4"/>
        <v>0</v>
      </c>
      <c r="G87" s="5">
        <f t="shared" si="4"/>
        <v>-0.20056277013449542</v>
      </c>
      <c r="H87" s="5">
        <f t="shared" si="4"/>
        <v>-4.6053859598218422E-2</v>
      </c>
      <c r="I87" s="5">
        <f t="shared" si="4"/>
        <v>-8.0912113454942799E-3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0.32492757062963973</v>
      </c>
      <c r="X87" s="5">
        <f t="shared" si="4"/>
        <v>-4.903581293708572E-3</v>
      </c>
      <c r="Y87" s="5">
        <f t="shared" si="4"/>
        <v>-0.12865380276233651</v>
      </c>
    </row>
    <row r="88" spans="1:25" x14ac:dyDescent="0.25">
      <c r="A88" s="3" t="s">
        <v>43</v>
      </c>
      <c r="B88" s="5">
        <f t="shared" si="4"/>
        <v>0</v>
      </c>
      <c r="C88" s="5">
        <f t="shared" si="4"/>
        <v>0</v>
      </c>
      <c r="D88" s="5">
        <f t="shared" si="4"/>
        <v>-95172.977039703459</v>
      </c>
      <c r="E88" s="5">
        <f t="shared" si="4"/>
        <v>-17446.414890325759</v>
      </c>
      <c r="F88" s="5">
        <f t="shared" si="4"/>
        <v>0</v>
      </c>
      <c r="G88" s="5">
        <f t="shared" si="4"/>
        <v>-59995.038271978148</v>
      </c>
      <c r="H88" s="5">
        <f t="shared" si="4"/>
        <v>-13776.251032604836</v>
      </c>
      <c r="I88" s="5">
        <f t="shared" si="4"/>
        <v>-2420.3521621389045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227976.85151108494</v>
      </c>
      <c r="X88" s="5">
        <f t="shared" si="4"/>
        <v>-727.22841733657663</v>
      </c>
      <c r="Y88" s="5">
        <f t="shared" si="4"/>
        <v>38438.589696996845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0</v>
      </c>
      <c r="C92" s="6">
        <f t="shared" si="5"/>
        <v>0</v>
      </c>
      <c r="D92" s="6">
        <f t="shared" si="5"/>
        <v>-0.16588259900382896</v>
      </c>
      <c r="E92" s="6">
        <f t="shared" si="5"/>
        <v>-0.16588259900382918</v>
      </c>
      <c r="F92" s="6">
        <f t="shared" si="5"/>
        <v>0</v>
      </c>
      <c r="G92" s="6">
        <f t="shared" si="5"/>
        <v>-0.16588259900382918</v>
      </c>
      <c r="H92" s="6">
        <f t="shared" si="5"/>
        <v>-0.16588259900382907</v>
      </c>
      <c r="I92" s="6">
        <f t="shared" si="5"/>
        <v>-0.1658825990038294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0.13238612407220818</v>
      </c>
      <c r="X92" s="6">
        <f t="shared" si="5"/>
        <v>-8.4365639571647026</v>
      </c>
      <c r="Y92" s="6">
        <f t="shared" si="5"/>
        <v>2.3280863658459161E-4</v>
      </c>
    </row>
    <row r="93" spans="1:25" x14ac:dyDescent="0.25">
      <c r="A93" s="3" t="s">
        <v>31</v>
      </c>
      <c r="B93" s="6">
        <f t="shared" si="5"/>
        <v>0</v>
      </c>
      <c r="C93" s="6">
        <f t="shared" si="5"/>
        <v>0</v>
      </c>
      <c r="D93" s="6">
        <f t="shared" si="5"/>
        <v>-0.16588259900382896</v>
      </c>
      <c r="E93" s="6">
        <f t="shared" si="5"/>
        <v>-0.16588259900382929</v>
      </c>
      <c r="F93" s="6">
        <f t="shared" si="5"/>
        <v>0</v>
      </c>
      <c r="G93" s="6">
        <f t="shared" si="5"/>
        <v>-0.1658825990038294</v>
      </c>
      <c r="H93" s="6">
        <f t="shared" si="5"/>
        <v>-0.16588259900382929</v>
      </c>
      <c r="I93" s="6">
        <f t="shared" si="5"/>
        <v>-0.16588259900382951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0.13238612407220818</v>
      </c>
      <c r="X93" s="6">
        <f t="shared" si="5"/>
        <v>-0.43419387624604411</v>
      </c>
      <c r="Y93" s="6">
        <f t="shared" si="5"/>
        <v>3.1044147277081713E-4</v>
      </c>
    </row>
    <row r="94" spans="1:25" x14ac:dyDescent="0.25">
      <c r="A94" s="3" t="s">
        <v>32</v>
      </c>
      <c r="B94" s="6">
        <f t="shared" si="5"/>
        <v>0</v>
      </c>
      <c r="C94" s="6">
        <f t="shared" si="5"/>
        <v>0</v>
      </c>
      <c r="D94" s="6">
        <f t="shared" si="5"/>
        <v>-0.16588259900382929</v>
      </c>
      <c r="E94" s="6">
        <f t="shared" si="5"/>
        <v>-0.16588259900382896</v>
      </c>
      <c r="F94" s="6">
        <f t="shared" si="5"/>
        <v>0</v>
      </c>
      <c r="G94" s="6">
        <f t="shared" si="5"/>
        <v>-0.16588259900382918</v>
      </c>
      <c r="H94" s="6">
        <f t="shared" si="5"/>
        <v>-0.16588259900382918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0.13238612407220818</v>
      </c>
      <c r="X94" s="6">
        <f t="shared" si="5"/>
        <v>-1.8194341041983553</v>
      </c>
      <c r="Y94" s="6">
        <f t="shared" si="5"/>
        <v>-5.4393305439330408E-2</v>
      </c>
    </row>
    <row r="95" spans="1:25" x14ac:dyDescent="0.25">
      <c r="A95" s="3" t="s">
        <v>33</v>
      </c>
      <c r="B95" s="6">
        <f t="shared" si="5"/>
        <v>0</v>
      </c>
      <c r="C95" s="6">
        <f t="shared" si="5"/>
        <v>0</v>
      </c>
      <c r="D95" s="6">
        <f t="shared" si="5"/>
        <v>-0.1658825990038294</v>
      </c>
      <c r="E95" s="6">
        <f t="shared" si="5"/>
        <v>-0.16588259900382918</v>
      </c>
      <c r="F95" s="6">
        <f t="shared" si="5"/>
        <v>0</v>
      </c>
      <c r="G95" s="6">
        <f t="shared" si="5"/>
        <v>-0.16588259900382907</v>
      </c>
      <c r="H95" s="6">
        <f t="shared" si="5"/>
        <v>-0.16588259900382929</v>
      </c>
      <c r="I95" s="6">
        <f t="shared" si="5"/>
        <v>-0.16588259900382962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0.13238612407220818</v>
      </c>
      <c r="X95" s="6">
        <f t="shared" si="5"/>
        <v>-0.86195009087050456</v>
      </c>
      <c r="Y95" s="6">
        <f t="shared" si="5"/>
        <v>1.0915216589189036E-3</v>
      </c>
    </row>
    <row r="96" spans="1:25" x14ac:dyDescent="0.25">
      <c r="A96" s="3" t="s">
        <v>34</v>
      </c>
      <c r="B96" s="6">
        <f t="shared" si="5"/>
        <v>0</v>
      </c>
      <c r="C96" s="6">
        <f t="shared" si="5"/>
        <v>0</v>
      </c>
      <c r="D96" s="6">
        <f t="shared" si="5"/>
        <v>-0.16588259900382929</v>
      </c>
      <c r="E96" s="6">
        <f t="shared" si="5"/>
        <v>-0.16588259900382929</v>
      </c>
      <c r="F96" s="6">
        <f t="shared" si="5"/>
        <v>0</v>
      </c>
      <c r="G96" s="6">
        <f t="shared" si="5"/>
        <v>-0.16588259900382929</v>
      </c>
      <c r="H96" s="6">
        <f t="shared" si="5"/>
        <v>-0.16588259900382929</v>
      </c>
      <c r="I96" s="6">
        <f t="shared" si="5"/>
        <v>-0.16588259900382951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0.13238612407220818</v>
      </c>
      <c r="X96" s="6">
        <f t="shared" si="5"/>
        <v>-1.5626215766056717</v>
      </c>
      <c r="Y96" s="6">
        <f t="shared" si="5"/>
        <v>2.0568612423588206E-4</v>
      </c>
    </row>
    <row r="97" spans="1:25" x14ac:dyDescent="0.25">
      <c r="A97" s="3" t="s">
        <v>35</v>
      </c>
      <c r="B97" s="6">
        <f t="shared" si="5"/>
        <v>0</v>
      </c>
      <c r="C97" s="6">
        <f t="shared" si="5"/>
        <v>0</v>
      </c>
      <c r="D97" s="6">
        <f t="shared" si="5"/>
        <v>-0.16588259900382929</v>
      </c>
      <c r="E97" s="6">
        <f t="shared" si="5"/>
        <v>-0.1658825990038294</v>
      </c>
      <c r="F97" s="6">
        <f t="shared" si="5"/>
        <v>0</v>
      </c>
      <c r="G97" s="6">
        <f t="shared" si="5"/>
        <v>-0.1658825990038294</v>
      </c>
      <c r="H97" s="6">
        <f t="shared" si="5"/>
        <v>-0.16588259900382918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0.1323861240722084</v>
      </c>
      <c r="X97" s="6">
        <f t="shared" si="5"/>
        <v>-1.4427930977977903</v>
      </c>
      <c r="Y97" s="6">
        <f t="shared" si="5"/>
        <v>-5.8139534883721034E-3</v>
      </c>
    </row>
    <row r="98" spans="1:25" x14ac:dyDescent="0.25">
      <c r="A98" s="3" t="s">
        <v>36</v>
      </c>
      <c r="B98" s="6">
        <f t="shared" si="5"/>
        <v>0</v>
      </c>
      <c r="C98" s="6">
        <f t="shared" si="5"/>
        <v>0</v>
      </c>
      <c r="D98" s="6">
        <f t="shared" si="5"/>
        <v>-0.16588259900382907</v>
      </c>
      <c r="E98" s="6">
        <f t="shared" si="5"/>
        <v>-0.16588259900382907</v>
      </c>
      <c r="F98" s="6">
        <f t="shared" si="5"/>
        <v>0</v>
      </c>
      <c r="G98" s="6">
        <f t="shared" si="5"/>
        <v>-0.16588259900382929</v>
      </c>
      <c r="H98" s="6">
        <f t="shared" si="5"/>
        <v>-0.16588259900382929</v>
      </c>
      <c r="I98" s="6">
        <f t="shared" si="5"/>
        <v>-0.1658825990038294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0.13238612407220818</v>
      </c>
      <c r="X98" s="6">
        <f t="shared" si="5"/>
        <v>-0.77491228145594604</v>
      </c>
      <c r="Y98" s="6">
        <f t="shared" si="5"/>
        <v>2.1206862691725004E-3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0</v>
      </c>
      <c r="C100" s="6">
        <f t="shared" si="5"/>
        <v>0</v>
      </c>
      <c r="D100" s="6">
        <f t="shared" si="5"/>
        <v>-0.16588259900382951</v>
      </c>
      <c r="E100" s="6">
        <f t="shared" si="5"/>
        <v>-0.16588259900382929</v>
      </c>
      <c r="F100" s="6">
        <f t="shared" si="5"/>
        <v>0</v>
      </c>
      <c r="G100" s="6">
        <f t="shared" si="5"/>
        <v>-0.1658825990038294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0.13238612407220796</v>
      </c>
      <c r="X100" s="6">
        <f t="shared" si="5"/>
        <v>-1.936703035629264</v>
      </c>
      <c r="Y100" s="6">
        <f t="shared" si="5"/>
        <v>1.6068240718829063E-2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0</v>
      </c>
      <c r="C103" s="6">
        <f t="shared" si="7"/>
        <v>0</v>
      </c>
      <c r="D103" s="6">
        <f t="shared" si="7"/>
        <v>-0.16588259900382918</v>
      </c>
      <c r="E103" s="6">
        <f t="shared" si="7"/>
        <v>-0.1658825990038294</v>
      </c>
      <c r="F103" s="6">
        <f t="shared" si="7"/>
        <v>0</v>
      </c>
      <c r="G103" s="6">
        <f t="shared" si="7"/>
        <v>-0.1658825990038294</v>
      </c>
      <c r="H103" s="6">
        <f t="shared" si="7"/>
        <v>-0.16588259900382907</v>
      </c>
      <c r="I103" s="6">
        <f t="shared" si="7"/>
        <v>-0.16588259900382951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0.13238612407220796</v>
      </c>
      <c r="X103" s="6">
        <f t="shared" si="7"/>
        <v>0.22506479759052356</v>
      </c>
      <c r="Y103" s="6">
        <f t="shared" si="7"/>
        <v>-5.3357583315147838E-3</v>
      </c>
    </row>
    <row r="104" spans="1:25" x14ac:dyDescent="0.25">
      <c r="A104" s="3" t="s">
        <v>47</v>
      </c>
      <c r="B104" s="6">
        <f t="shared" si="7"/>
        <v>0</v>
      </c>
      <c r="C104" s="6">
        <f t="shared" si="7"/>
        <v>0</v>
      </c>
      <c r="D104" s="6">
        <f t="shared" si="7"/>
        <v>-0.16588259900382973</v>
      </c>
      <c r="E104" s="6">
        <f t="shared" si="7"/>
        <v>-0.16588259900382918</v>
      </c>
      <c r="F104" s="6">
        <f t="shared" si="7"/>
        <v>0</v>
      </c>
      <c r="G104" s="6">
        <f t="shared" si="7"/>
        <v>-0.16588259900382929</v>
      </c>
      <c r="H104" s="6">
        <f t="shared" si="7"/>
        <v>-0.16588259900382896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0.13238612407220818</v>
      </c>
      <c r="X104" s="6">
        <f t="shared" si="7"/>
        <v>-2.5295416661940351</v>
      </c>
      <c r="Y104" s="6">
        <f t="shared" si="7"/>
        <v>-1.9278660411349735E-2</v>
      </c>
    </row>
    <row r="105" spans="1:25" x14ac:dyDescent="0.25">
      <c r="A105" s="3" t="s">
        <v>48</v>
      </c>
      <c r="B105" s="6">
        <f t="shared" si="7"/>
        <v>0</v>
      </c>
      <c r="C105" s="6">
        <f t="shared" si="7"/>
        <v>0</v>
      </c>
      <c r="D105" s="6">
        <f t="shared" si="7"/>
        <v>-0.16588259900382918</v>
      </c>
      <c r="E105" s="6">
        <f t="shared" si="7"/>
        <v>-0.16588259900382929</v>
      </c>
      <c r="F105" s="6">
        <f t="shared" si="7"/>
        <v>0</v>
      </c>
      <c r="G105" s="6">
        <f t="shared" si="7"/>
        <v>-0.1658825990038294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0.13238612407220796</v>
      </c>
      <c r="X105" s="6">
        <f t="shared" si="7"/>
        <v>-5.2558253635369203</v>
      </c>
      <c r="Y105" s="6">
        <f t="shared" si="7"/>
        <v>-2.7522000476511987E-3</v>
      </c>
    </row>
    <row r="106" spans="1:25" x14ac:dyDescent="0.25">
      <c r="A106" s="3" t="s">
        <v>39</v>
      </c>
      <c r="B106" s="6">
        <f t="shared" si="7"/>
        <v>0</v>
      </c>
      <c r="C106" s="6">
        <f t="shared" si="7"/>
        <v>0</v>
      </c>
      <c r="D106" s="6">
        <f t="shared" si="7"/>
        <v>-0.16588259900382929</v>
      </c>
      <c r="E106" s="6">
        <f t="shared" si="7"/>
        <v>-0.16588259900382951</v>
      </c>
      <c r="F106" s="6">
        <f t="shared" si="7"/>
        <v>0</v>
      </c>
      <c r="G106" s="6">
        <f t="shared" si="7"/>
        <v>-0.16588259900382929</v>
      </c>
      <c r="H106" s="6">
        <f t="shared" si="7"/>
        <v>-0.16588259900382918</v>
      </c>
      <c r="I106" s="6">
        <f t="shared" si="7"/>
        <v>-0.1658825990038294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0.13238612407220818</v>
      </c>
      <c r="X106" s="6">
        <f t="shared" si="7"/>
        <v>-2.2126105950338903</v>
      </c>
      <c r="Y106" s="6">
        <f t="shared" si="7"/>
        <v>0</v>
      </c>
    </row>
    <row r="107" spans="1:25" x14ac:dyDescent="0.25">
      <c r="A107" s="3" t="s">
        <v>40</v>
      </c>
      <c r="B107" s="6">
        <f t="shared" si="7"/>
        <v>0</v>
      </c>
      <c r="C107" s="6">
        <f t="shared" si="7"/>
        <v>0</v>
      </c>
      <c r="D107" s="6">
        <f t="shared" si="7"/>
        <v>-0.16588259900382929</v>
      </c>
      <c r="E107" s="6">
        <f t="shared" si="7"/>
        <v>-0.16588259900382907</v>
      </c>
      <c r="F107" s="6">
        <f t="shared" si="7"/>
        <v>0</v>
      </c>
      <c r="G107" s="6">
        <f t="shared" si="7"/>
        <v>-0.1658825990038294</v>
      </c>
      <c r="H107" s="6">
        <f t="shared" si="7"/>
        <v>-0.16588259900382918</v>
      </c>
      <c r="I107" s="6">
        <f t="shared" si="7"/>
        <v>-0.16588259900382918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0.13238612407220796</v>
      </c>
      <c r="X107" s="6">
        <f t="shared" si="7"/>
        <v>-0.83268272932986009</v>
      </c>
      <c r="Y107" s="6">
        <f t="shared" si="7"/>
        <v>7.6701821668263559E-3</v>
      </c>
    </row>
    <row r="108" spans="1:25" x14ac:dyDescent="0.25">
      <c r="A108" s="3" t="s">
        <v>41</v>
      </c>
      <c r="B108" s="6">
        <f t="shared" si="7"/>
        <v>0</v>
      </c>
      <c r="C108" s="6">
        <f t="shared" si="7"/>
        <v>0</v>
      </c>
      <c r="D108" s="6">
        <f t="shared" si="7"/>
        <v>-0.16588259900382929</v>
      </c>
      <c r="E108" s="6">
        <f t="shared" si="7"/>
        <v>-0.16588259900382951</v>
      </c>
      <c r="F108" s="6">
        <f t="shared" si="7"/>
        <v>0</v>
      </c>
      <c r="G108" s="6">
        <f t="shared" si="7"/>
        <v>-0.16588259900382973</v>
      </c>
      <c r="H108" s="6">
        <f t="shared" si="7"/>
        <v>-0.16588259900382885</v>
      </c>
      <c r="I108" s="6">
        <f t="shared" si="7"/>
        <v>-0.16588259900382929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0.1323861240722084</v>
      </c>
      <c r="X108" s="6">
        <f t="shared" si="7"/>
        <v>5.41611271541601</v>
      </c>
      <c r="Y108" s="6">
        <f t="shared" si="7"/>
        <v>1.1511216056670159E-2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-0.16588259900382929</v>
      </c>
      <c r="E109" s="6">
        <f t="shared" si="7"/>
        <v>-0.16588259900382918</v>
      </c>
      <c r="F109" s="6">
        <f t="shared" si="7"/>
        <v>0</v>
      </c>
      <c r="G109" s="6">
        <f t="shared" si="7"/>
        <v>-0.16588259900382951</v>
      </c>
      <c r="H109" s="6">
        <f t="shared" si="7"/>
        <v>-0.16588259900382896</v>
      </c>
      <c r="I109" s="6">
        <f t="shared" si="7"/>
        <v>-0.16588259900382918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0.13238612407220818</v>
      </c>
      <c r="X109" s="6">
        <f t="shared" si="7"/>
        <v>-1.3317582298014758</v>
      </c>
      <c r="Y109" s="6">
        <f t="shared" si="7"/>
        <v>-9.9091659785299768E-3</v>
      </c>
    </row>
    <row r="110" spans="1:25" x14ac:dyDescent="0.25">
      <c r="A110" s="3" t="s">
        <v>43</v>
      </c>
      <c r="B110" s="6">
        <f t="shared" si="7"/>
        <v>0</v>
      </c>
      <c r="C110" s="6">
        <f t="shared" si="7"/>
        <v>0</v>
      </c>
      <c r="D110" s="6">
        <f t="shared" si="7"/>
        <v>-0.16588259900382929</v>
      </c>
      <c r="E110" s="6">
        <f t="shared" si="7"/>
        <v>-0.16588259900382929</v>
      </c>
      <c r="F110" s="6">
        <f t="shared" si="7"/>
        <v>0</v>
      </c>
      <c r="G110" s="6">
        <f t="shared" si="7"/>
        <v>-0.16588259900382951</v>
      </c>
      <c r="H110" s="6">
        <f t="shared" si="7"/>
        <v>-0.16588259900382929</v>
      </c>
      <c r="I110" s="6">
        <f t="shared" si="7"/>
        <v>-0.1658825990038294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0.13238612407220796</v>
      </c>
      <c r="X110" s="6">
        <f t="shared" si="7"/>
        <v>-1.139132946000424</v>
      </c>
      <c r="Y110" s="6">
        <f t="shared" si="7"/>
        <v>7.2950676606597931E-3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53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158016242.28921196</v>
      </c>
      <c r="C4" s="4">
        <v>157841451.76232708</v>
      </c>
      <c r="D4" s="5">
        <f t="shared" ref="D4:D22" si="0">C4-B4</f>
        <v>-174790.52688488364</v>
      </c>
      <c r="E4" s="6">
        <f t="shared" ref="E4:E22" si="1">IF(B4,C4/B4-1,0)</f>
        <v>-1.1061554454950828E-3</v>
      </c>
    </row>
    <row r="5" spans="1:5" x14ac:dyDescent="0.25">
      <c r="A5" s="3" t="s">
        <v>31</v>
      </c>
      <c r="B5" s="4">
        <v>13372737.626679676</v>
      </c>
      <c r="C5" s="4">
        <v>13375018.267404208</v>
      </c>
      <c r="D5" s="5">
        <f t="shared" si="0"/>
        <v>2280.6407245323062</v>
      </c>
      <c r="E5" s="6">
        <f t="shared" si="1"/>
        <v>1.7054404178118432E-4</v>
      </c>
    </row>
    <row r="6" spans="1:5" x14ac:dyDescent="0.25">
      <c r="A6" s="3" t="s">
        <v>32</v>
      </c>
      <c r="B6" s="4">
        <v>80383.065989586044</v>
      </c>
      <c r="C6" s="4">
        <v>79395.559036397026</v>
      </c>
      <c r="D6" s="5">
        <f t="shared" si="0"/>
        <v>-987.50695318901853</v>
      </c>
      <c r="E6" s="6">
        <f t="shared" si="1"/>
        <v>-1.2285012285012331E-2</v>
      </c>
    </row>
    <row r="7" spans="1:5" x14ac:dyDescent="0.25">
      <c r="A7" s="3" t="s">
        <v>33</v>
      </c>
      <c r="B7" s="4">
        <v>33794936.753305167</v>
      </c>
      <c r="C7" s="4">
        <v>33767262.547190525</v>
      </c>
      <c r="D7" s="5">
        <f t="shared" si="0"/>
        <v>-27674.206114642322</v>
      </c>
      <c r="E7" s="6">
        <f t="shared" si="1"/>
        <v>-8.1888616382563839E-4</v>
      </c>
    </row>
    <row r="8" spans="1:5" x14ac:dyDescent="0.25">
      <c r="A8" s="3" t="s">
        <v>34</v>
      </c>
      <c r="B8" s="4">
        <v>12883627.469472496</v>
      </c>
      <c r="C8" s="4">
        <v>12859684.424960434</v>
      </c>
      <c r="D8" s="5">
        <f t="shared" si="0"/>
        <v>-23943.044512061402</v>
      </c>
      <c r="E8" s="6">
        <f t="shared" si="1"/>
        <v>-1.858408632878783E-3</v>
      </c>
    </row>
    <row r="9" spans="1:5" x14ac:dyDescent="0.25">
      <c r="A9" s="3" t="s">
        <v>35</v>
      </c>
      <c r="B9" s="4">
        <v>20461.853352068611</v>
      </c>
      <c r="C9" s="4">
        <v>20029.125335559602</v>
      </c>
      <c r="D9" s="5">
        <f t="shared" si="0"/>
        <v>-432.72801650900874</v>
      </c>
      <c r="E9" s="6">
        <f t="shared" si="1"/>
        <v>-2.1148036253776703E-2</v>
      </c>
    </row>
    <row r="10" spans="1:5" x14ac:dyDescent="0.25">
      <c r="A10" s="3" t="s">
        <v>36</v>
      </c>
      <c r="B10" s="4">
        <v>13100904.439926187</v>
      </c>
      <c r="C10" s="4">
        <v>13092227.95490904</v>
      </c>
      <c r="D10" s="5">
        <f t="shared" si="0"/>
        <v>-8676.4850171469152</v>
      </c>
      <c r="E10" s="6">
        <f t="shared" si="1"/>
        <v>-6.6228137583423941E-4</v>
      </c>
    </row>
    <row r="11" spans="1:5" x14ac:dyDescent="0.25">
      <c r="A11" s="3" t="s">
        <v>37</v>
      </c>
      <c r="B11" s="4">
        <v>4938757.3797686491</v>
      </c>
      <c r="C11" s="4">
        <v>4941290.1243155655</v>
      </c>
      <c r="D11" s="5">
        <f t="shared" si="0"/>
        <v>2532.7445469163358</v>
      </c>
      <c r="E11" s="6">
        <f t="shared" si="1"/>
        <v>5.1283032393767414E-4</v>
      </c>
    </row>
    <row r="12" spans="1:5" x14ac:dyDescent="0.25">
      <c r="A12" s="3" t="s">
        <v>38</v>
      </c>
      <c r="B12" s="4">
        <v>5368.8154701400153</v>
      </c>
      <c r="C12" s="4">
        <v>5502.019518527607</v>
      </c>
      <c r="D12" s="5">
        <f t="shared" si="0"/>
        <v>133.20404838759168</v>
      </c>
      <c r="E12" s="6">
        <f t="shared" si="1"/>
        <v>2.4810695977248276E-2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17383957.270195872</v>
      </c>
      <c r="C15" s="4">
        <v>17282141.370522607</v>
      </c>
      <c r="D15" s="5">
        <f t="shared" si="0"/>
        <v>-101815.89967326447</v>
      </c>
      <c r="E15" s="6">
        <f t="shared" si="1"/>
        <v>-5.8568885145514615E-3</v>
      </c>
    </row>
    <row r="16" spans="1:5" x14ac:dyDescent="0.25">
      <c r="A16" s="3" t="s">
        <v>47</v>
      </c>
      <c r="B16" s="4">
        <v>31996751.725196965</v>
      </c>
      <c r="C16" s="4">
        <v>31664165.696374934</v>
      </c>
      <c r="D16" s="5">
        <f t="shared" si="0"/>
        <v>-332586.02882203087</v>
      </c>
      <c r="E16" s="6">
        <f t="shared" si="1"/>
        <v>-1.0394368518355734E-2</v>
      </c>
    </row>
    <row r="17" spans="1:25" x14ac:dyDescent="0.25">
      <c r="A17" s="3" t="s">
        <v>48</v>
      </c>
      <c r="B17" s="4">
        <v>35045727.445033528</v>
      </c>
      <c r="C17" s="4">
        <v>35493536.79112187</v>
      </c>
      <c r="D17" s="5">
        <f t="shared" si="0"/>
        <v>447809.34608834237</v>
      </c>
      <c r="E17" s="6">
        <f t="shared" si="1"/>
        <v>1.277785849332691E-2</v>
      </c>
    </row>
    <row r="18" spans="1:25" x14ac:dyDescent="0.25">
      <c r="A18" s="3" t="s">
        <v>39</v>
      </c>
      <c r="B18" s="4">
        <v>925640.28311731759</v>
      </c>
      <c r="C18" s="4">
        <v>924737.65973056247</v>
      </c>
      <c r="D18" s="5">
        <f t="shared" si="0"/>
        <v>-902.62338675512001</v>
      </c>
      <c r="E18" s="6">
        <f t="shared" si="1"/>
        <v>-9.7513408093619081E-4</v>
      </c>
    </row>
    <row r="19" spans="1:25" x14ac:dyDescent="0.25">
      <c r="A19" s="3" t="s">
        <v>40</v>
      </c>
      <c r="B19" s="4">
        <v>2599142.3186588269</v>
      </c>
      <c r="C19" s="4">
        <v>2640566.7514617662</v>
      </c>
      <c r="D19" s="5">
        <f t="shared" si="0"/>
        <v>41424.432802939322</v>
      </c>
      <c r="E19" s="6">
        <f t="shared" si="1"/>
        <v>1.5937731653076437E-2</v>
      </c>
    </row>
    <row r="20" spans="1:25" x14ac:dyDescent="0.25">
      <c r="A20" s="3" t="s">
        <v>41</v>
      </c>
      <c r="B20" s="4">
        <v>9527.8518799818958</v>
      </c>
      <c r="C20" s="4">
        <v>9700.4504475726862</v>
      </c>
      <c r="D20" s="5">
        <f t="shared" si="0"/>
        <v>172.59856759079048</v>
      </c>
      <c r="E20" s="6">
        <f t="shared" si="1"/>
        <v>1.8115160664222918E-2</v>
      </c>
    </row>
    <row r="21" spans="1:25" x14ac:dyDescent="0.25">
      <c r="A21" s="3" t="s">
        <v>42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25" x14ac:dyDescent="0.25">
      <c r="A22" s="3" t="s">
        <v>43</v>
      </c>
      <c r="B22" s="4">
        <v>2333215.3792151716</v>
      </c>
      <c r="C22" s="4">
        <v>2369416.9451719425</v>
      </c>
      <c r="D22" s="5">
        <f t="shared" si="0"/>
        <v>36201.565956770908</v>
      </c>
      <c r="E22" s="6">
        <f t="shared" si="1"/>
        <v>1.551574118671728E-2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19480219.179537967</v>
      </c>
      <c r="C26" s="4">
        <v>1633261.0463421401</v>
      </c>
      <c r="D26" s="4">
        <v>16673479.890564745</v>
      </c>
      <c r="E26" s="4">
        <v>2769290.2337681646</v>
      </c>
      <c r="F26" s="4">
        <v>0</v>
      </c>
      <c r="G26" s="4">
        <v>15311268.533684745</v>
      </c>
      <c r="H26" s="4">
        <v>2569385.515192186</v>
      </c>
      <c r="I26" s="4">
        <v>428936.79706394044</v>
      </c>
      <c r="J26" s="4">
        <v>0</v>
      </c>
      <c r="K26" s="4">
        <v>0</v>
      </c>
      <c r="L26" s="4">
        <v>8312705.7461321261</v>
      </c>
      <c r="M26" s="4">
        <v>9523442.480079243</v>
      </c>
      <c r="N26" s="4">
        <v>798464.71368923911</v>
      </c>
      <c r="O26" s="4">
        <v>8151290.5587501451</v>
      </c>
      <c r="P26" s="4">
        <v>1353843.9177131392</v>
      </c>
      <c r="Q26" s="4">
        <v>0</v>
      </c>
      <c r="R26" s="4">
        <v>11111631.111468637</v>
      </c>
      <c r="S26" s="4">
        <v>4346010.3485069899</v>
      </c>
      <c r="T26" s="4">
        <v>3036837.203494431</v>
      </c>
      <c r="U26" s="4">
        <v>14970739.446972074</v>
      </c>
      <c r="V26" s="4">
        <v>0</v>
      </c>
      <c r="W26" s="4">
        <v>37559544.484310806</v>
      </c>
      <c r="X26" s="4">
        <v>-14108.918058742287</v>
      </c>
      <c r="Y26" s="4">
        <v>158016242.28921196</v>
      </c>
    </row>
    <row r="27" spans="1:25" x14ac:dyDescent="0.25">
      <c r="A27" s="3" t="s">
        <v>31</v>
      </c>
      <c r="B27" s="4">
        <v>1695726.8049968276</v>
      </c>
      <c r="C27" s="4">
        <v>142673.06315427908</v>
      </c>
      <c r="D27" s="4">
        <v>1456507.1852756455</v>
      </c>
      <c r="E27" s="4">
        <v>227615.65481238841</v>
      </c>
      <c r="F27" s="4">
        <v>0</v>
      </c>
      <c r="G27" s="4">
        <v>1258475.6811714994</v>
      </c>
      <c r="H27" s="4">
        <v>211184.93084423154</v>
      </c>
      <c r="I27" s="4">
        <v>32533.825774865636</v>
      </c>
      <c r="J27" s="4">
        <v>0</v>
      </c>
      <c r="K27" s="4">
        <v>0</v>
      </c>
      <c r="L27" s="4">
        <v>723609.8231673867</v>
      </c>
      <c r="M27" s="4">
        <v>829002.82283676346</v>
      </c>
      <c r="N27" s="4">
        <v>69749.662356659202</v>
      </c>
      <c r="O27" s="4">
        <v>712053.71320281655</v>
      </c>
      <c r="P27" s="4">
        <v>111276.19130940223</v>
      </c>
      <c r="Q27" s="4">
        <v>0</v>
      </c>
      <c r="R27" s="4">
        <v>913295.81877345988</v>
      </c>
      <c r="S27" s="4">
        <v>357210.65969701792</v>
      </c>
      <c r="T27" s="4">
        <v>230336.80757025411</v>
      </c>
      <c r="U27" s="4">
        <v>1135494.6281656823</v>
      </c>
      <c r="V27" s="4">
        <v>0</v>
      </c>
      <c r="W27" s="4">
        <v>3269507.6876967251</v>
      </c>
      <c r="X27" s="4">
        <v>-3517.3341262293065</v>
      </c>
      <c r="Y27" s="4">
        <v>13372737.626679676</v>
      </c>
    </row>
    <row r="28" spans="1:25" x14ac:dyDescent="0.25">
      <c r="A28" s="3" t="s">
        <v>32</v>
      </c>
      <c r="B28" s="4">
        <v>9956.7830438426754</v>
      </c>
      <c r="C28" s="4">
        <v>1313.5318427028501</v>
      </c>
      <c r="D28" s="4">
        <v>13409.458833278579</v>
      </c>
      <c r="E28" s="4">
        <v>1491.1313374294423</v>
      </c>
      <c r="F28" s="4">
        <v>0</v>
      </c>
      <c r="G28" s="4">
        <v>8244.39130574929</v>
      </c>
      <c r="H28" s="4">
        <v>1383.4921356101906</v>
      </c>
      <c r="I28" s="4">
        <v>0</v>
      </c>
      <c r="J28" s="4">
        <v>0</v>
      </c>
      <c r="K28" s="4">
        <v>0</v>
      </c>
      <c r="L28" s="4">
        <v>4248.8129552711234</v>
      </c>
      <c r="M28" s="4">
        <v>4867.6480346928529</v>
      </c>
      <c r="N28" s="4">
        <v>642.15627321446721</v>
      </c>
      <c r="O28" s="4">
        <v>6555.5838315135406</v>
      </c>
      <c r="P28" s="4">
        <v>728.98068504123171</v>
      </c>
      <c r="Q28" s="4">
        <v>0</v>
      </c>
      <c r="R28" s="4">
        <v>5983.0859034668902</v>
      </c>
      <c r="S28" s="4">
        <v>2340.1202750184348</v>
      </c>
      <c r="T28" s="4">
        <v>0</v>
      </c>
      <c r="U28" s="4">
        <v>0</v>
      </c>
      <c r="V28" s="4">
        <v>0</v>
      </c>
      <c r="W28" s="4">
        <v>19197.537369017955</v>
      </c>
      <c r="X28" s="4">
        <v>20.352163736521387</v>
      </c>
      <c r="Y28" s="4">
        <v>80383.065989586044</v>
      </c>
    </row>
    <row r="29" spans="1:25" x14ac:dyDescent="0.25">
      <c r="A29" s="3" t="s">
        <v>33</v>
      </c>
      <c r="B29" s="4">
        <v>4511700.3389529381</v>
      </c>
      <c r="C29" s="4">
        <v>378270.09791145654</v>
      </c>
      <c r="D29" s="4">
        <v>3861647.7658938821</v>
      </c>
      <c r="E29" s="4">
        <v>641379.21504881256</v>
      </c>
      <c r="F29" s="4">
        <v>0</v>
      </c>
      <c r="G29" s="4">
        <v>3546153.911131884</v>
      </c>
      <c r="H29" s="4">
        <v>595080.44508913474</v>
      </c>
      <c r="I29" s="4">
        <v>26648.418104849192</v>
      </c>
      <c r="J29" s="4">
        <v>0</v>
      </c>
      <c r="K29" s="4">
        <v>0</v>
      </c>
      <c r="L29" s="4">
        <v>1925257.4617761502</v>
      </c>
      <c r="M29" s="4">
        <v>2205669.1595392721</v>
      </c>
      <c r="N29" s="4">
        <v>184927.77140709478</v>
      </c>
      <c r="O29" s="4">
        <v>1887873.0284229359</v>
      </c>
      <c r="P29" s="4">
        <v>313555.92081077467</v>
      </c>
      <c r="Q29" s="4">
        <v>0</v>
      </c>
      <c r="R29" s="4">
        <v>2573500.297398713</v>
      </c>
      <c r="S29" s="4">
        <v>1006554.1964254747</v>
      </c>
      <c r="T29" s="4">
        <v>188668.60588558231</v>
      </c>
      <c r="U29" s="4">
        <v>1252791.558725744</v>
      </c>
      <c r="V29" s="4">
        <v>0</v>
      </c>
      <c r="W29" s="4">
        <v>8698947.7900115792</v>
      </c>
      <c r="X29" s="4">
        <v>-3689.2292311111746</v>
      </c>
      <c r="Y29" s="4">
        <v>33794936.753305167</v>
      </c>
    </row>
    <row r="30" spans="1:25" x14ac:dyDescent="0.25">
      <c r="A30" s="3" t="s">
        <v>34</v>
      </c>
      <c r="B30" s="4">
        <v>1737028.7183530899</v>
      </c>
      <c r="C30" s="4">
        <v>146831.38215664469</v>
      </c>
      <c r="D30" s="4">
        <v>1498958.2364531513</v>
      </c>
      <c r="E30" s="4">
        <v>254141.1067107931</v>
      </c>
      <c r="F30" s="4">
        <v>0</v>
      </c>
      <c r="G30" s="4">
        <v>1405133.5908558811</v>
      </c>
      <c r="H30" s="4">
        <v>235795.60944361787</v>
      </c>
      <c r="I30" s="4">
        <v>5806.476758994686</v>
      </c>
      <c r="J30" s="4">
        <v>0</v>
      </c>
      <c r="K30" s="4">
        <v>0</v>
      </c>
      <c r="L30" s="4">
        <v>741234.40168565547</v>
      </c>
      <c r="M30" s="4">
        <v>849194.40243555675</v>
      </c>
      <c r="N30" s="4">
        <v>71782.571302285811</v>
      </c>
      <c r="O30" s="4">
        <v>732807.0805228583</v>
      </c>
      <c r="P30" s="4">
        <v>124243.89013683176</v>
      </c>
      <c r="Q30" s="4">
        <v>0</v>
      </c>
      <c r="R30" s="4">
        <v>1019727.7965293719</v>
      </c>
      <c r="S30" s="4">
        <v>398838.61441393092</v>
      </c>
      <c r="T30" s="4">
        <v>41109.377334004465</v>
      </c>
      <c r="U30" s="4">
        <v>272973.2414503831</v>
      </c>
      <c r="V30" s="4">
        <v>0</v>
      </c>
      <c r="W30" s="4">
        <v>3349141.3426209544</v>
      </c>
      <c r="X30" s="4">
        <v>-1120.3696915074102</v>
      </c>
      <c r="Y30" s="4">
        <v>12883627.469472496</v>
      </c>
    </row>
    <row r="31" spans="1:25" x14ac:dyDescent="0.25">
      <c r="A31" s="3" t="s">
        <v>35</v>
      </c>
      <c r="B31" s="4">
        <v>2307.5592302445648</v>
      </c>
      <c r="C31" s="4">
        <v>369.61552786328673</v>
      </c>
      <c r="D31" s="4">
        <v>3773.2958150634722</v>
      </c>
      <c r="E31" s="4">
        <v>402.30598582171751</v>
      </c>
      <c r="F31" s="4">
        <v>0</v>
      </c>
      <c r="G31" s="4">
        <v>2224.3298685394357</v>
      </c>
      <c r="H31" s="4">
        <v>373.2650193327371</v>
      </c>
      <c r="I31" s="4">
        <v>0</v>
      </c>
      <c r="J31" s="4">
        <v>0</v>
      </c>
      <c r="K31" s="4">
        <v>0</v>
      </c>
      <c r="L31" s="4">
        <v>984.69430430962859</v>
      </c>
      <c r="M31" s="4">
        <v>1128.1139804470756</v>
      </c>
      <c r="N31" s="4">
        <v>180.69674611503143</v>
      </c>
      <c r="O31" s="4">
        <v>1844.6797401964866</v>
      </c>
      <c r="P31" s="4">
        <v>196.67837820783564</v>
      </c>
      <c r="Q31" s="4">
        <v>0</v>
      </c>
      <c r="R31" s="4">
        <v>1614.2315651415006</v>
      </c>
      <c r="S31" s="4">
        <v>631.36249004439389</v>
      </c>
      <c r="T31" s="4">
        <v>0</v>
      </c>
      <c r="U31" s="4">
        <v>0</v>
      </c>
      <c r="V31" s="4">
        <v>0</v>
      </c>
      <c r="W31" s="4">
        <v>4449.173428684614</v>
      </c>
      <c r="X31" s="4">
        <v>-18.148727943169757</v>
      </c>
      <c r="Y31" s="4">
        <v>20461.853352068611</v>
      </c>
    </row>
    <row r="32" spans="1:25" x14ac:dyDescent="0.25">
      <c r="A32" s="3" t="s">
        <v>36</v>
      </c>
      <c r="B32" s="4">
        <v>1780764.3186472617</v>
      </c>
      <c r="C32" s="4">
        <v>145195.94536411553</v>
      </c>
      <c r="D32" s="4">
        <v>1482262.545012034</v>
      </c>
      <c r="E32" s="4">
        <v>253047.48532811605</v>
      </c>
      <c r="F32" s="4">
        <v>0</v>
      </c>
      <c r="G32" s="4">
        <v>1399087.0124004465</v>
      </c>
      <c r="H32" s="4">
        <v>234780.93250384065</v>
      </c>
      <c r="I32" s="4">
        <v>25547.645182219883</v>
      </c>
      <c r="J32" s="4">
        <v>0</v>
      </c>
      <c r="K32" s="4">
        <v>0</v>
      </c>
      <c r="L32" s="4">
        <v>759897.4964139621</v>
      </c>
      <c r="M32" s="4">
        <v>870575.75702374277</v>
      </c>
      <c r="N32" s="4">
        <v>70983.042915058162</v>
      </c>
      <c r="O32" s="4">
        <v>724644.93123494659</v>
      </c>
      <c r="P32" s="4">
        <v>123709.24315791842</v>
      </c>
      <c r="Q32" s="4">
        <v>0</v>
      </c>
      <c r="R32" s="4">
        <v>1015339.6983691489</v>
      </c>
      <c r="S32" s="4">
        <v>397122.32993478642</v>
      </c>
      <c r="T32" s="4">
        <v>180875.22423373564</v>
      </c>
      <c r="U32" s="4">
        <v>203154.70068038834</v>
      </c>
      <c r="V32" s="4">
        <v>0</v>
      </c>
      <c r="W32" s="4">
        <v>3433467.3560840082</v>
      </c>
      <c r="X32" s="4">
        <v>448.77544045565287</v>
      </c>
      <c r="Y32" s="4">
        <v>13100904.439926187</v>
      </c>
    </row>
    <row r="33" spans="1:25" x14ac:dyDescent="0.25">
      <c r="A33" s="3" t="s">
        <v>37</v>
      </c>
      <c r="B33" s="4">
        <v>703114.42763291369</v>
      </c>
      <c r="C33" s="4">
        <v>57333.520966135562</v>
      </c>
      <c r="D33" s="4">
        <v>585300.99093778199</v>
      </c>
      <c r="E33" s="4">
        <v>100239.88721126319</v>
      </c>
      <c r="F33" s="4">
        <v>0</v>
      </c>
      <c r="G33" s="4">
        <v>554221.37129683408</v>
      </c>
      <c r="H33" s="4">
        <v>64580.189225771239</v>
      </c>
      <c r="I33" s="4">
        <v>0</v>
      </c>
      <c r="J33" s="4">
        <v>0</v>
      </c>
      <c r="K33" s="4">
        <v>0</v>
      </c>
      <c r="L33" s="4">
        <v>300036.83679862722</v>
      </c>
      <c r="M33" s="4">
        <v>343736.8823606178</v>
      </c>
      <c r="N33" s="4">
        <v>28029.073187992723</v>
      </c>
      <c r="O33" s="4">
        <v>286140.53411597991</v>
      </c>
      <c r="P33" s="4">
        <v>49005.033838060619</v>
      </c>
      <c r="Q33" s="4">
        <v>0</v>
      </c>
      <c r="R33" s="4">
        <v>402207.26443367265</v>
      </c>
      <c r="S33" s="4">
        <v>109234.74465946302</v>
      </c>
      <c r="T33" s="4">
        <v>0</v>
      </c>
      <c r="U33" s="4">
        <v>0</v>
      </c>
      <c r="V33" s="4">
        <v>0</v>
      </c>
      <c r="W33" s="4">
        <v>1355665.3227997969</v>
      </c>
      <c r="X33" s="4">
        <v>-88.699696261633477</v>
      </c>
      <c r="Y33" s="4">
        <v>4938757.3797686491</v>
      </c>
    </row>
    <row r="34" spans="1:25" x14ac:dyDescent="0.25">
      <c r="A34" s="3" t="s">
        <v>38</v>
      </c>
      <c r="B34" s="4">
        <v>806.05102940652898</v>
      </c>
      <c r="C34" s="4">
        <v>66.200916884235454</v>
      </c>
      <c r="D34" s="4">
        <v>462.36578902386151</v>
      </c>
      <c r="E34" s="4">
        <v>81.577908766077982</v>
      </c>
      <c r="F34" s="4">
        <v>0</v>
      </c>
      <c r="G34" s="4">
        <v>173.02681517492152</v>
      </c>
      <c r="H34" s="4">
        <v>0</v>
      </c>
      <c r="I34" s="4">
        <v>0</v>
      </c>
      <c r="J34" s="4">
        <v>0</v>
      </c>
      <c r="K34" s="4">
        <v>0</v>
      </c>
      <c r="L34" s="4">
        <v>343.96250689322534</v>
      </c>
      <c r="M34" s="4">
        <v>394.06027949752308</v>
      </c>
      <c r="N34" s="4">
        <v>32.364144277070523</v>
      </c>
      <c r="O34" s="4">
        <v>320.36556763764207</v>
      </c>
      <c r="P34" s="4">
        <v>46.545567137848735</v>
      </c>
      <c r="Q34" s="4">
        <v>0</v>
      </c>
      <c r="R34" s="4">
        <v>318.35105776909018</v>
      </c>
      <c r="S34" s="4">
        <v>0</v>
      </c>
      <c r="T34" s="4">
        <v>0</v>
      </c>
      <c r="U34" s="4">
        <v>0</v>
      </c>
      <c r="V34" s="4">
        <v>770.34631217232686</v>
      </c>
      <c r="W34" s="4">
        <v>1554.1359784811771</v>
      </c>
      <c r="X34" s="4">
        <v>-0.53840298151285815</v>
      </c>
      <c r="Y34" s="4">
        <v>5368.8154701400153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2156282.0114809629</v>
      </c>
      <c r="C37" s="4">
        <v>178969.4978046469</v>
      </c>
      <c r="D37" s="4">
        <v>1827046.7720719429</v>
      </c>
      <c r="E37" s="4">
        <v>311219.3123292189</v>
      </c>
      <c r="F37" s="4">
        <v>0</v>
      </c>
      <c r="G37" s="4">
        <v>1983982.7607004507</v>
      </c>
      <c r="H37" s="4">
        <v>509647.52441041172</v>
      </c>
      <c r="I37" s="4">
        <v>84669.816503562732</v>
      </c>
      <c r="J37" s="4">
        <v>0</v>
      </c>
      <c r="K37" s="4">
        <v>0</v>
      </c>
      <c r="L37" s="4">
        <v>920140.46155841439</v>
      </c>
      <c r="M37" s="4">
        <v>1054157.9392873941</v>
      </c>
      <c r="N37" s="4">
        <v>87494.175621059287</v>
      </c>
      <c r="O37" s="4">
        <v>893202.21101610269</v>
      </c>
      <c r="P37" s="4">
        <v>152148.14537458555</v>
      </c>
      <c r="Q37" s="4">
        <v>0</v>
      </c>
      <c r="R37" s="4">
        <v>1439807.8460917207</v>
      </c>
      <c r="S37" s="4">
        <v>862047.91070947703</v>
      </c>
      <c r="T37" s="4">
        <v>599455.32892282179</v>
      </c>
      <c r="U37" s="4">
        <v>169348.36284741035</v>
      </c>
      <c r="V37" s="4">
        <v>0</v>
      </c>
      <c r="W37" s="4">
        <v>4157497.8897572802</v>
      </c>
      <c r="X37" s="4">
        <v>-3160.6962915923727</v>
      </c>
      <c r="Y37" s="4">
        <v>17383957.270195872</v>
      </c>
    </row>
    <row r="38" spans="1:25" x14ac:dyDescent="0.25">
      <c r="A38" s="3" t="s">
        <v>47</v>
      </c>
      <c r="B38" s="4">
        <v>3966822.4532982293</v>
      </c>
      <c r="C38" s="4">
        <v>335084.45361763792</v>
      </c>
      <c r="D38" s="4">
        <v>3420778.2715122537</v>
      </c>
      <c r="E38" s="4">
        <v>585543.37962905946</v>
      </c>
      <c r="F38" s="4">
        <v>0</v>
      </c>
      <c r="G38" s="4">
        <v>4702514.0580965066</v>
      </c>
      <c r="H38" s="4">
        <v>789129.35785034217</v>
      </c>
      <c r="I38" s="4">
        <v>0</v>
      </c>
      <c r="J38" s="4">
        <v>0</v>
      </c>
      <c r="K38" s="4">
        <v>0</v>
      </c>
      <c r="L38" s="4">
        <v>1692744.1882201778</v>
      </c>
      <c r="M38" s="4">
        <v>1939290.5754548362</v>
      </c>
      <c r="N38" s="4">
        <v>163815.27797943616</v>
      </c>
      <c r="O38" s="4">
        <v>1672341.8153360081</v>
      </c>
      <c r="P38" s="4">
        <v>286259.0325136584</v>
      </c>
      <c r="Q38" s="4">
        <v>0</v>
      </c>
      <c r="R38" s="4">
        <v>3412689.2487783236</v>
      </c>
      <c r="S38" s="4">
        <v>1334779.9834824454</v>
      </c>
      <c r="T38" s="4">
        <v>0</v>
      </c>
      <c r="U38" s="4">
        <v>50147.211287973834</v>
      </c>
      <c r="V38" s="4">
        <v>0</v>
      </c>
      <c r="W38" s="4">
        <v>7648376.1821591351</v>
      </c>
      <c r="X38" s="4">
        <v>-3563.7640190657557</v>
      </c>
      <c r="Y38" s="4">
        <v>31996751.725196965</v>
      </c>
    </row>
    <row r="39" spans="1:25" x14ac:dyDescent="0.25">
      <c r="A39" s="3" t="s">
        <v>48</v>
      </c>
      <c r="B39" s="4">
        <v>5137273.6629219931</v>
      </c>
      <c r="C39" s="4">
        <v>431969.35232842929</v>
      </c>
      <c r="D39" s="4">
        <v>3576719.3260650011</v>
      </c>
      <c r="E39" s="4">
        <v>1096775.8419838243</v>
      </c>
      <c r="F39" s="4">
        <v>0</v>
      </c>
      <c r="G39" s="4">
        <v>2326262.5111342105</v>
      </c>
      <c r="H39" s="4">
        <v>0</v>
      </c>
      <c r="I39" s="4">
        <v>0</v>
      </c>
      <c r="J39" s="4">
        <v>0</v>
      </c>
      <c r="K39" s="4">
        <v>0</v>
      </c>
      <c r="L39" s="4">
        <v>2192205.5344265257</v>
      </c>
      <c r="M39" s="4">
        <v>2511497.9345126646</v>
      </c>
      <c r="N39" s="4">
        <v>211180.1331464512</v>
      </c>
      <c r="O39" s="4">
        <v>2478249.352302758</v>
      </c>
      <c r="P39" s="4">
        <v>625782.81743667938</v>
      </c>
      <c r="Q39" s="4">
        <v>0</v>
      </c>
      <c r="R39" s="4">
        <v>4280077.2257148596</v>
      </c>
      <c r="S39" s="4">
        <v>0</v>
      </c>
      <c r="T39" s="4">
        <v>0</v>
      </c>
      <c r="U39" s="4">
        <v>0</v>
      </c>
      <c r="V39" s="4">
        <v>281722.23587327154</v>
      </c>
      <c r="W39" s="4">
        <v>9905107.1701121051</v>
      </c>
      <c r="X39" s="4">
        <v>-9095.6529252357195</v>
      </c>
      <c r="Y39" s="4">
        <v>35045727.445033528</v>
      </c>
    </row>
    <row r="40" spans="1:25" x14ac:dyDescent="0.25">
      <c r="A40" s="3" t="s">
        <v>39</v>
      </c>
      <c r="B40" s="4">
        <v>103551.84105256914</v>
      </c>
      <c r="C40" s="4">
        <v>8668.7113323402518</v>
      </c>
      <c r="D40" s="4">
        <v>88496.315026059689</v>
      </c>
      <c r="E40" s="4">
        <v>14698.051984661362</v>
      </c>
      <c r="F40" s="4">
        <v>0</v>
      </c>
      <c r="G40" s="4">
        <v>81264.801397500705</v>
      </c>
      <c r="H40" s="4">
        <v>13637.054509647409</v>
      </c>
      <c r="I40" s="4">
        <v>1994.9497469395203</v>
      </c>
      <c r="J40" s="4">
        <v>0</v>
      </c>
      <c r="K40" s="4">
        <v>0</v>
      </c>
      <c r="L40" s="4">
        <v>44188.208366999934</v>
      </c>
      <c r="M40" s="4">
        <v>50624.173828923027</v>
      </c>
      <c r="N40" s="4">
        <v>4237.9386488972523</v>
      </c>
      <c r="O40" s="4">
        <v>43263.864645574344</v>
      </c>
      <c r="P40" s="4">
        <v>7185.5481375778354</v>
      </c>
      <c r="Q40" s="4">
        <v>0</v>
      </c>
      <c r="R40" s="4">
        <v>58975.158948406242</v>
      </c>
      <c r="S40" s="4">
        <v>23066.519084680243</v>
      </c>
      <c r="T40" s="4">
        <v>14124.079939228521</v>
      </c>
      <c r="U40" s="4">
        <v>167884.53938266821</v>
      </c>
      <c r="V40" s="4">
        <v>0</v>
      </c>
      <c r="W40" s="4">
        <v>199656.89013045799</v>
      </c>
      <c r="X40" s="4">
        <v>121.63695418600341</v>
      </c>
      <c r="Y40" s="4">
        <v>925640.28311731759</v>
      </c>
    </row>
    <row r="41" spans="1:25" x14ac:dyDescent="0.25">
      <c r="A41" s="3" t="s">
        <v>40</v>
      </c>
      <c r="B41" s="4">
        <v>369724.49109995941</v>
      </c>
      <c r="C41" s="4">
        <v>20146.642987812989</v>
      </c>
      <c r="D41" s="4">
        <v>205671.13106138381</v>
      </c>
      <c r="E41" s="4">
        <v>33089.245635154366</v>
      </c>
      <c r="F41" s="4">
        <v>0</v>
      </c>
      <c r="G41" s="4">
        <v>182948.80013624404</v>
      </c>
      <c r="H41" s="4">
        <v>30700.65658228852</v>
      </c>
      <c r="I41" s="4">
        <v>4491.165378592972</v>
      </c>
      <c r="J41" s="4">
        <v>0</v>
      </c>
      <c r="K41" s="4">
        <v>0</v>
      </c>
      <c r="L41" s="4">
        <v>157770.85839366334</v>
      </c>
      <c r="M41" s="4">
        <v>180750.01579887493</v>
      </c>
      <c r="N41" s="4">
        <v>9849.2421411081632</v>
      </c>
      <c r="O41" s="4">
        <v>100548.00556522203</v>
      </c>
      <c r="P41" s="4">
        <v>16176.590448561878</v>
      </c>
      <c r="Q41" s="4">
        <v>0</v>
      </c>
      <c r="R41" s="4">
        <v>132768.85418915236</v>
      </c>
      <c r="S41" s="4">
        <v>51928.903009560672</v>
      </c>
      <c r="T41" s="4">
        <v>31797.081066757186</v>
      </c>
      <c r="U41" s="4">
        <v>358362.23160587344</v>
      </c>
      <c r="V41" s="4">
        <v>0</v>
      </c>
      <c r="W41" s="4">
        <v>712860.74055032595</v>
      </c>
      <c r="X41" s="4">
        <v>-442.3369917096972</v>
      </c>
      <c r="Y41" s="4">
        <v>2599142.3186588269</v>
      </c>
    </row>
    <row r="42" spans="1:25" x14ac:dyDescent="0.25">
      <c r="A42" s="3" t="s">
        <v>41</v>
      </c>
      <c r="B42" s="4">
        <v>1459.8314075816631</v>
      </c>
      <c r="C42" s="4">
        <v>74.536435276086365</v>
      </c>
      <c r="D42" s="4">
        <v>760.92046490274606</v>
      </c>
      <c r="E42" s="4">
        <v>130.51633049608512</v>
      </c>
      <c r="F42" s="4">
        <v>0</v>
      </c>
      <c r="G42" s="4">
        <v>721.61832656215677</v>
      </c>
      <c r="H42" s="4">
        <v>121.09484408081416</v>
      </c>
      <c r="I42" s="4">
        <v>17.714831922377275</v>
      </c>
      <c r="J42" s="4">
        <v>0</v>
      </c>
      <c r="K42" s="4">
        <v>0</v>
      </c>
      <c r="L42" s="4">
        <v>622.94724809539139</v>
      </c>
      <c r="M42" s="4">
        <v>713.67885097106137</v>
      </c>
      <c r="N42" s="4">
        <v>36.439192366355812</v>
      </c>
      <c r="O42" s="4">
        <v>371.99695817736358</v>
      </c>
      <c r="P42" s="4">
        <v>63.80650827050701</v>
      </c>
      <c r="Q42" s="4">
        <v>0</v>
      </c>
      <c r="R42" s="4">
        <v>523.68989743688689</v>
      </c>
      <c r="S42" s="4">
        <v>204.82696832152641</v>
      </c>
      <c r="T42" s="4">
        <v>125.41955132729426</v>
      </c>
      <c r="U42" s="4">
        <v>764.34955737764437</v>
      </c>
      <c r="V42" s="4">
        <v>0</v>
      </c>
      <c r="W42" s="4">
        <v>2814.6809944649704</v>
      </c>
      <c r="X42" s="4">
        <v>-0.21648764903485135</v>
      </c>
      <c r="Y42" s="4">
        <v>9527.8518799818958</v>
      </c>
    </row>
    <row r="43" spans="1:25" x14ac:dyDescent="0.25">
      <c r="A43" s="3" t="s">
        <v>42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 x14ac:dyDescent="0.25">
      <c r="A44" s="3" t="s">
        <v>43</v>
      </c>
      <c r="B44" s="4">
        <v>330334.53637524659</v>
      </c>
      <c r="C44" s="4">
        <v>18242.016956461855</v>
      </c>
      <c r="D44" s="4">
        <v>186227.36614462308</v>
      </c>
      <c r="E44" s="4">
        <v>30102.409875699181</v>
      </c>
      <c r="F44" s="4">
        <v>0</v>
      </c>
      <c r="G44" s="4">
        <v>166434.73316652706</v>
      </c>
      <c r="H44" s="4">
        <v>27929.429340368217</v>
      </c>
      <c r="I44" s="4">
        <v>4085.7655848860709</v>
      </c>
      <c r="J44" s="4">
        <v>0</v>
      </c>
      <c r="K44" s="4">
        <v>0</v>
      </c>
      <c r="L44" s="4">
        <v>140962.16132705414</v>
      </c>
      <c r="M44" s="4">
        <v>161493.1499157763</v>
      </c>
      <c r="N44" s="4">
        <v>8918.1131692798117</v>
      </c>
      <c r="O44" s="4">
        <v>91042.384757040447</v>
      </c>
      <c r="P44" s="4">
        <v>14716.393399932474</v>
      </c>
      <c r="Q44" s="4">
        <v>0</v>
      </c>
      <c r="R44" s="4">
        <v>120784.33312129392</v>
      </c>
      <c r="S44" s="4">
        <v>47241.485648390837</v>
      </c>
      <c r="T44" s="4">
        <v>28926.883908935437</v>
      </c>
      <c r="U44" s="4">
        <v>319216.22743275127</v>
      </c>
      <c r="V44" s="4">
        <v>0</v>
      </c>
      <c r="W44" s="4">
        <v>636913.50694466545</v>
      </c>
      <c r="X44" s="4">
        <v>-355.51785376075406</v>
      </c>
      <c r="Y44" s="4">
        <v>2333215.3792151716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16248789.792871967</v>
      </c>
      <c r="C48" s="4">
        <v>1362331.4591231917</v>
      </c>
      <c r="D48" s="4">
        <v>13907639.711879781</v>
      </c>
      <c r="E48" s="4">
        <v>2309913.172394779</v>
      </c>
      <c r="F48" s="4">
        <v>0</v>
      </c>
      <c r="G48" s="4">
        <v>12771395.515271571</v>
      </c>
      <c r="H48" s="4">
        <v>2143169.1680893139</v>
      </c>
      <c r="I48" s="4">
        <v>357783.64635859599</v>
      </c>
      <c r="J48" s="4">
        <v>0</v>
      </c>
      <c r="K48" s="4">
        <v>0</v>
      </c>
      <c r="L48" s="4">
        <v>8312705.7461321261</v>
      </c>
      <c r="M48" s="4">
        <v>9523442.480079243</v>
      </c>
      <c r="N48" s="4">
        <v>798464.71368923911</v>
      </c>
      <c r="O48" s="4">
        <v>8151290.5587501451</v>
      </c>
      <c r="P48" s="4">
        <v>1353843.9177131392</v>
      </c>
      <c r="Q48" s="4">
        <v>0</v>
      </c>
      <c r="R48" s="4">
        <v>11111631.111468637</v>
      </c>
      <c r="S48" s="4">
        <v>4346010.3485069899</v>
      </c>
      <c r="T48" s="4">
        <v>3036837.203494431</v>
      </c>
      <c r="U48" s="4">
        <v>14970739.446972074</v>
      </c>
      <c r="V48" s="4">
        <v>0</v>
      </c>
      <c r="W48" s="4">
        <v>47135515.085072026</v>
      </c>
      <c r="X48" s="4">
        <v>-51.315540192759727</v>
      </c>
      <c r="Y48" s="4">
        <v>157841451.76232708</v>
      </c>
    </row>
    <row r="49" spans="1:25" x14ac:dyDescent="0.25">
      <c r="A49" s="3" t="s">
        <v>31</v>
      </c>
      <c r="B49" s="4">
        <v>1414435.2353834941</v>
      </c>
      <c r="C49" s="4">
        <v>119006.08463040975</v>
      </c>
      <c r="D49" s="4">
        <v>1214897.9879143697</v>
      </c>
      <c r="E49" s="4">
        <v>189858.17841815093</v>
      </c>
      <c r="F49" s="4">
        <v>0</v>
      </c>
      <c r="G49" s="4">
        <v>1049716.4643956565</v>
      </c>
      <c r="H49" s="4">
        <v>176153.02564534647</v>
      </c>
      <c r="I49" s="4">
        <v>27137.03019979316</v>
      </c>
      <c r="J49" s="4">
        <v>0</v>
      </c>
      <c r="K49" s="4">
        <v>0</v>
      </c>
      <c r="L49" s="4">
        <v>723609.8231673867</v>
      </c>
      <c r="M49" s="4">
        <v>829002.82283676346</v>
      </c>
      <c r="N49" s="4">
        <v>69749.662356659202</v>
      </c>
      <c r="O49" s="4">
        <v>712053.71320281655</v>
      </c>
      <c r="P49" s="4">
        <v>111276.19130940223</v>
      </c>
      <c r="Q49" s="4">
        <v>0</v>
      </c>
      <c r="R49" s="4">
        <v>913295.81877345988</v>
      </c>
      <c r="S49" s="4">
        <v>357210.65969701792</v>
      </c>
      <c r="T49" s="4">
        <v>230336.80757025411</v>
      </c>
      <c r="U49" s="4">
        <v>1135494.6281656823</v>
      </c>
      <c r="V49" s="4">
        <v>0</v>
      </c>
      <c r="W49" s="4">
        <v>4103083.0125898365</v>
      </c>
      <c r="X49" s="4">
        <v>-1298.878852288844</v>
      </c>
      <c r="Y49" s="4">
        <v>13375018.267404208</v>
      </c>
    </row>
    <row r="50" spans="1:25" x14ac:dyDescent="0.25">
      <c r="A50" s="3" t="s">
        <v>32</v>
      </c>
      <c r="B50" s="4">
        <v>8305.1259948127954</v>
      </c>
      <c r="C50" s="4">
        <v>1095.639766761012</v>
      </c>
      <c r="D50" s="4">
        <v>11185.062950779469</v>
      </c>
      <c r="E50" s="4">
        <v>1243.7785957205906</v>
      </c>
      <c r="F50" s="4">
        <v>0</v>
      </c>
      <c r="G50" s="4">
        <v>6876.790248747021</v>
      </c>
      <c r="H50" s="4">
        <v>1153.9948644538142</v>
      </c>
      <c r="I50" s="4">
        <v>0</v>
      </c>
      <c r="J50" s="4">
        <v>0</v>
      </c>
      <c r="K50" s="4">
        <v>0</v>
      </c>
      <c r="L50" s="4">
        <v>4248.8129552711234</v>
      </c>
      <c r="M50" s="4">
        <v>4867.6480346928529</v>
      </c>
      <c r="N50" s="4">
        <v>642.15627321446721</v>
      </c>
      <c r="O50" s="4">
        <v>6555.5838315135406</v>
      </c>
      <c r="P50" s="4">
        <v>728.98068504123171</v>
      </c>
      <c r="Q50" s="4">
        <v>0</v>
      </c>
      <c r="R50" s="4">
        <v>5983.0859034668902</v>
      </c>
      <c r="S50" s="4">
        <v>2340.1202750184348</v>
      </c>
      <c r="T50" s="4">
        <v>0</v>
      </c>
      <c r="U50" s="4">
        <v>0</v>
      </c>
      <c r="V50" s="4">
        <v>0</v>
      </c>
      <c r="W50" s="4">
        <v>24092.033720791373</v>
      </c>
      <c r="X50" s="4">
        <v>76.744936112412972</v>
      </c>
      <c r="Y50" s="4">
        <v>79395.559036397026</v>
      </c>
    </row>
    <row r="51" spans="1:25" x14ac:dyDescent="0.25">
      <c r="A51" s="3" t="s">
        <v>33</v>
      </c>
      <c r="B51" s="4">
        <v>3763287.760800967</v>
      </c>
      <c r="C51" s="4">
        <v>315521.67094447115</v>
      </c>
      <c r="D51" s="4">
        <v>3221067.5980500737</v>
      </c>
      <c r="E51" s="4">
        <v>534985.56390947965</v>
      </c>
      <c r="F51" s="4">
        <v>0</v>
      </c>
      <c r="G51" s="4">
        <v>2957908.6838857327</v>
      </c>
      <c r="H51" s="4">
        <v>496366.95424139377</v>
      </c>
      <c r="I51" s="4">
        <v>22227.909250276112</v>
      </c>
      <c r="J51" s="4">
        <v>0</v>
      </c>
      <c r="K51" s="4">
        <v>0</v>
      </c>
      <c r="L51" s="4">
        <v>1925257.4617761502</v>
      </c>
      <c r="M51" s="4">
        <v>2205669.1595392721</v>
      </c>
      <c r="N51" s="4">
        <v>184927.77140709478</v>
      </c>
      <c r="O51" s="4">
        <v>1887873.0284229359</v>
      </c>
      <c r="P51" s="4">
        <v>313555.92081077467</v>
      </c>
      <c r="Q51" s="4">
        <v>0</v>
      </c>
      <c r="R51" s="4">
        <v>2573500.297398713</v>
      </c>
      <c r="S51" s="4">
        <v>1006554.1964254747</v>
      </c>
      <c r="T51" s="4">
        <v>188668.60588558231</v>
      </c>
      <c r="U51" s="4">
        <v>1252791.558725744</v>
      </c>
      <c r="V51" s="4">
        <v>0</v>
      </c>
      <c r="W51" s="4">
        <v>10916782.682271887</v>
      </c>
      <c r="X51" s="4">
        <v>315.72344449615241</v>
      </c>
      <c r="Y51" s="4">
        <v>33767262.547190525</v>
      </c>
    </row>
    <row r="52" spans="1:25" x14ac:dyDescent="0.25">
      <c r="A52" s="3" t="s">
        <v>34</v>
      </c>
      <c r="B52" s="4">
        <v>1448885.8800083888</v>
      </c>
      <c r="C52" s="4">
        <v>122474.61086917597</v>
      </c>
      <c r="D52" s="4">
        <v>1250307.1483921057</v>
      </c>
      <c r="E52" s="4">
        <v>211983.51941589717</v>
      </c>
      <c r="F52" s="4">
        <v>0</v>
      </c>
      <c r="G52" s="4">
        <v>1172046.3788571241</v>
      </c>
      <c r="H52" s="4">
        <v>196681.2209154187</v>
      </c>
      <c r="I52" s="4">
        <v>4843.2833031573164</v>
      </c>
      <c r="J52" s="4">
        <v>0</v>
      </c>
      <c r="K52" s="4">
        <v>0</v>
      </c>
      <c r="L52" s="4">
        <v>741234.40168565547</v>
      </c>
      <c r="M52" s="4">
        <v>849194.40243555675</v>
      </c>
      <c r="N52" s="4">
        <v>71782.571302285811</v>
      </c>
      <c r="O52" s="4">
        <v>732807.0805228583</v>
      </c>
      <c r="P52" s="4">
        <v>124243.89013683176</v>
      </c>
      <c r="Q52" s="4">
        <v>0</v>
      </c>
      <c r="R52" s="4">
        <v>1019727.7965293719</v>
      </c>
      <c r="S52" s="4">
        <v>398838.61441393092</v>
      </c>
      <c r="T52" s="4">
        <v>41109.377334004465</v>
      </c>
      <c r="U52" s="4">
        <v>272973.2414503831</v>
      </c>
      <c r="V52" s="4">
        <v>0</v>
      </c>
      <c r="W52" s="4">
        <v>4203019.6171066547</v>
      </c>
      <c r="X52" s="4">
        <v>-2468.6097183669576</v>
      </c>
      <c r="Y52" s="4">
        <v>12859684.424960434</v>
      </c>
    </row>
    <row r="53" spans="1:25" x14ac:dyDescent="0.25">
      <c r="A53" s="3" t="s">
        <v>35</v>
      </c>
      <c r="B53" s="4">
        <v>1924.7753077763207</v>
      </c>
      <c r="C53" s="4">
        <v>308.3027434691524</v>
      </c>
      <c r="D53" s="4">
        <v>3147.3716984504704</v>
      </c>
      <c r="E53" s="4">
        <v>335.57042329881318</v>
      </c>
      <c r="F53" s="4">
        <v>0</v>
      </c>
      <c r="G53" s="4">
        <v>1855.3522489042678</v>
      </c>
      <c r="H53" s="4">
        <v>311.34684780860812</v>
      </c>
      <c r="I53" s="4">
        <v>0</v>
      </c>
      <c r="J53" s="4">
        <v>0</v>
      </c>
      <c r="K53" s="4">
        <v>0</v>
      </c>
      <c r="L53" s="4">
        <v>984.69430430962859</v>
      </c>
      <c r="M53" s="4">
        <v>1128.1139804470756</v>
      </c>
      <c r="N53" s="4">
        <v>180.69674611503143</v>
      </c>
      <c r="O53" s="4">
        <v>1844.6797401964866</v>
      </c>
      <c r="P53" s="4">
        <v>196.67837820783564</v>
      </c>
      <c r="Q53" s="4">
        <v>0</v>
      </c>
      <c r="R53" s="4">
        <v>1614.2315651415006</v>
      </c>
      <c r="S53" s="4">
        <v>631.36249004439389</v>
      </c>
      <c r="T53" s="4">
        <v>0</v>
      </c>
      <c r="U53" s="4">
        <v>0</v>
      </c>
      <c r="V53" s="4">
        <v>0</v>
      </c>
      <c r="W53" s="4">
        <v>5583.5097082038901</v>
      </c>
      <c r="X53" s="4">
        <v>-17.560846813870313</v>
      </c>
      <c r="Y53" s="4">
        <v>20029.125335559602</v>
      </c>
    </row>
    <row r="54" spans="1:25" x14ac:dyDescent="0.25">
      <c r="A54" s="3" t="s">
        <v>36</v>
      </c>
      <c r="B54" s="4">
        <v>1485366.5052567702</v>
      </c>
      <c r="C54" s="4">
        <v>121110.46458229802</v>
      </c>
      <c r="D54" s="4">
        <v>1236380.9816394071</v>
      </c>
      <c r="E54" s="4">
        <v>211071.31079050477</v>
      </c>
      <c r="F54" s="4">
        <v>0</v>
      </c>
      <c r="G54" s="4">
        <v>1167002.8225509578</v>
      </c>
      <c r="H54" s="4">
        <v>195834.86122356099</v>
      </c>
      <c r="I54" s="4">
        <v>21309.735400965594</v>
      </c>
      <c r="J54" s="4">
        <v>0</v>
      </c>
      <c r="K54" s="4">
        <v>0</v>
      </c>
      <c r="L54" s="4">
        <v>759897.4964139621</v>
      </c>
      <c r="M54" s="4">
        <v>870575.75702374277</v>
      </c>
      <c r="N54" s="4">
        <v>70983.042915058162</v>
      </c>
      <c r="O54" s="4">
        <v>724644.93123494659</v>
      </c>
      <c r="P54" s="4">
        <v>123709.24315791842</v>
      </c>
      <c r="Q54" s="4">
        <v>0</v>
      </c>
      <c r="R54" s="4">
        <v>1015339.6983691489</v>
      </c>
      <c r="S54" s="4">
        <v>397122.32993478642</v>
      </c>
      <c r="T54" s="4">
        <v>180875.22423373564</v>
      </c>
      <c r="U54" s="4">
        <v>203154.70068038834</v>
      </c>
      <c r="V54" s="4">
        <v>0</v>
      </c>
      <c r="W54" s="4">
        <v>4308844.9175522467</v>
      </c>
      <c r="X54" s="4">
        <v>-996.0680513577571</v>
      </c>
      <c r="Y54" s="4">
        <v>13092227.95490904</v>
      </c>
    </row>
    <row r="55" spans="1:25" x14ac:dyDescent="0.25">
      <c r="A55" s="3" t="s">
        <v>37</v>
      </c>
      <c r="B55" s="4">
        <v>586479.97898007615</v>
      </c>
      <c r="C55" s="4">
        <v>47822.887498232456</v>
      </c>
      <c r="D55" s="4">
        <v>488209.74136150593</v>
      </c>
      <c r="E55" s="4">
        <v>83611.834196808137</v>
      </c>
      <c r="F55" s="4">
        <v>0</v>
      </c>
      <c r="G55" s="4">
        <v>462285.68980264885</v>
      </c>
      <c r="H55" s="4">
        <v>53867.459592841202</v>
      </c>
      <c r="I55" s="4">
        <v>0</v>
      </c>
      <c r="J55" s="4">
        <v>0</v>
      </c>
      <c r="K55" s="4">
        <v>0</v>
      </c>
      <c r="L55" s="4">
        <v>300036.83679862722</v>
      </c>
      <c r="M55" s="4">
        <v>343736.8823606178</v>
      </c>
      <c r="N55" s="4">
        <v>28029.073187992723</v>
      </c>
      <c r="O55" s="4">
        <v>286140.53411597991</v>
      </c>
      <c r="P55" s="4">
        <v>49005.033838060619</v>
      </c>
      <c r="Q55" s="4">
        <v>0</v>
      </c>
      <c r="R55" s="4">
        <v>402207.26443367265</v>
      </c>
      <c r="S55" s="4">
        <v>109234.74465946302</v>
      </c>
      <c r="T55" s="4">
        <v>0</v>
      </c>
      <c r="U55" s="4">
        <v>0</v>
      </c>
      <c r="V55" s="4">
        <v>0</v>
      </c>
      <c r="W55" s="4">
        <v>1701298.142735221</v>
      </c>
      <c r="X55" s="4">
        <v>-675.97924618246407</v>
      </c>
      <c r="Y55" s="4">
        <v>4941290.1243155655</v>
      </c>
    </row>
    <row r="56" spans="1:25" x14ac:dyDescent="0.25">
      <c r="A56" s="3" t="s">
        <v>38</v>
      </c>
      <c r="B56" s="4">
        <v>672.34118971886187</v>
      </c>
      <c r="C56" s="4">
        <v>55.219336735041999</v>
      </c>
      <c r="D56" s="4">
        <v>385.66735025012707</v>
      </c>
      <c r="E56" s="4">
        <v>68.045553238663686</v>
      </c>
      <c r="F56" s="4">
        <v>0</v>
      </c>
      <c r="G56" s="4">
        <v>144.32467737635031</v>
      </c>
      <c r="H56" s="4">
        <v>0</v>
      </c>
      <c r="I56" s="4">
        <v>0</v>
      </c>
      <c r="J56" s="4">
        <v>0</v>
      </c>
      <c r="K56" s="4">
        <v>0</v>
      </c>
      <c r="L56" s="4">
        <v>343.96250689322534</v>
      </c>
      <c r="M56" s="4">
        <v>394.06027949752308</v>
      </c>
      <c r="N56" s="4">
        <v>32.364144277070523</v>
      </c>
      <c r="O56" s="4">
        <v>320.36556763764207</v>
      </c>
      <c r="P56" s="4">
        <v>46.545567137848735</v>
      </c>
      <c r="Q56" s="4">
        <v>0</v>
      </c>
      <c r="R56" s="4">
        <v>318.35105776909018</v>
      </c>
      <c r="S56" s="4">
        <v>0</v>
      </c>
      <c r="T56" s="4">
        <v>0</v>
      </c>
      <c r="U56" s="4">
        <v>0</v>
      </c>
      <c r="V56" s="4">
        <v>770.34631217232686</v>
      </c>
      <c r="W56" s="4">
        <v>1950.3697625660086</v>
      </c>
      <c r="X56" s="4">
        <v>5.6213257826794392E-2</v>
      </c>
      <c r="Y56" s="4">
        <v>5502.019518527607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1798592.3472312959</v>
      </c>
      <c r="C59" s="4">
        <v>149281.5723664019</v>
      </c>
      <c r="D59" s="4">
        <v>1523971.505019092</v>
      </c>
      <c r="E59" s="4">
        <v>259593.4439398635</v>
      </c>
      <c r="F59" s="4">
        <v>0</v>
      </c>
      <c r="G59" s="4">
        <v>1654874.5439766678</v>
      </c>
      <c r="H59" s="4">
        <v>425105.8684853451</v>
      </c>
      <c r="I59" s="4">
        <v>70624.567284774443</v>
      </c>
      <c r="J59" s="4">
        <v>0</v>
      </c>
      <c r="K59" s="4">
        <v>0</v>
      </c>
      <c r="L59" s="4">
        <v>920140.46155841439</v>
      </c>
      <c r="M59" s="4">
        <v>1054157.9392873941</v>
      </c>
      <c r="N59" s="4">
        <v>87494.175621059287</v>
      </c>
      <c r="O59" s="4">
        <v>893202.21101610269</v>
      </c>
      <c r="P59" s="4">
        <v>152148.14537458555</v>
      </c>
      <c r="Q59" s="4">
        <v>0</v>
      </c>
      <c r="R59" s="4">
        <v>1439807.8460917207</v>
      </c>
      <c r="S59" s="4">
        <v>862047.91070947703</v>
      </c>
      <c r="T59" s="4">
        <v>599455.32892282179</v>
      </c>
      <c r="U59" s="4">
        <v>169348.36284741035</v>
      </c>
      <c r="V59" s="4">
        <v>0</v>
      </c>
      <c r="W59" s="4">
        <v>5217470.211351133</v>
      </c>
      <c r="X59" s="4">
        <v>4824.9294390487503</v>
      </c>
      <c r="Y59" s="4">
        <v>17282141.370522607</v>
      </c>
    </row>
    <row r="60" spans="1:25" x14ac:dyDescent="0.25">
      <c r="A60" s="3" t="s">
        <v>47</v>
      </c>
      <c r="B60" s="4">
        <v>3308795.6349583734</v>
      </c>
      <c r="C60" s="4">
        <v>279499.77356576599</v>
      </c>
      <c r="D60" s="4">
        <v>2853330.6812179741</v>
      </c>
      <c r="E60" s="4">
        <v>488411.92198670516</v>
      </c>
      <c r="F60" s="4">
        <v>0</v>
      </c>
      <c r="G60" s="4">
        <v>3922448.8042874141</v>
      </c>
      <c r="H60" s="4">
        <v>658226.52901990432</v>
      </c>
      <c r="I60" s="4">
        <v>0</v>
      </c>
      <c r="J60" s="4">
        <v>0</v>
      </c>
      <c r="K60" s="4">
        <v>0</v>
      </c>
      <c r="L60" s="4">
        <v>1692744.1882201778</v>
      </c>
      <c r="M60" s="4">
        <v>1939290.5754548362</v>
      </c>
      <c r="N60" s="4">
        <v>163815.27797943616</v>
      </c>
      <c r="O60" s="4">
        <v>1672341.8153360081</v>
      </c>
      <c r="P60" s="4">
        <v>286259.0325136584</v>
      </c>
      <c r="Q60" s="4">
        <v>0</v>
      </c>
      <c r="R60" s="4">
        <v>3412689.2487783236</v>
      </c>
      <c r="S60" s="4">
        <v>1334779.9834824454</v>
      </c>
      <c r="T60" s="4">
        <v>0</v>
      </c>
      <c r="U60" s="4">
        <v>50147.211287973834</v>
      </c>
      <c r="V60" s="4">
        <v>0</v>
      </c>
      <c r="W60" s="4">
        <v>9598363.235237265</v>
      </c>
      <c r="X60" s="4">
        <v>3021.7830486695161</v>
      </c>
      <c r="Y60" s="4">
        <v>31664165.696374934</v>
      </c>
    </row>
    <row r="61" spans="1:25" x14ac:dyDescent="0.25">
      <c r="A61" s="3" t="s">
        <v>48</v>
      </c>
      <c r="B61" s="4">
        <v>4285089.3559225705</v>
      </c>
      <c r="C61" s="4">
        <v>360313.15347418858</v>
      </c>
      <c r="D61" s="4">
        <v>2983403.8283501137</v>
      </c>
      <c r="E61" s="4">
        <v>914839.81479093421</v>
      </c>
      <c r="F61" s="4">
        <v>0</v>
      </c>
      <c r="G61" s="4">
        <v>1940376.0398220934</v>
      </c>
      <c r="H61" s="4">
        <v>0</v>
      </c>
      <c r="I61" s="4">
        <v>0</v>
      </c>
      <c r="J61" s="4">
        <v>0</v>
      </c>
      <c r="K61" s="4">
        <v>0</v>
      </c>
      <c r="L61" s="4">
        <v>2192205.5344265257</v>
      </c>
      <c r="M61" s="4">
        <v>2511497.9345126646</v>
      </c>
      <c r="N61" s="4">
        <v>211180.1331464512</v>
      </c>
      <c r="O61" s="4">
        <v>2478249.352302758</v>
      </c>
      <c r="P61" s="4">
        <v>625782.81743667938</v>
      </c>
      <c r="Q61" s="4">
        <v>0</v>
      </c>
      <c r="R61" s="4">
        <v>4280077.2257148596</v>
      </c>
      <c r="S61" s="4">
        <v>0</v>
      </c>
      <c r="T61" s="4">
        <v>0</v>
      </c>
      <c r="U61" s="4">
        <v>0</v>
      </c>
      <c r="V61" s="4">
        <v>281722.23587327154</v>
      </c>
      <c r="W61" s="4">
        <v>12430457.686490264</v>
      </c>
      <c r="X61" s="4">
        <v>-1658.3211415041965</v>
      </c>
      <c r="Y61" s="4">
        <v>35493536.79112187</v>
      </c>
    </row>
    <row r="62" spans="1:25" x14ac:dyDescent="0.25">
      <c r="A62" s="3" t="s">
        <v>39</v>
      </c>
      <c r="B62" s="4">
        <v>86374.392527137548</v>
      </c>
      <c r="C62" s="4">
        <v>7230.7229665177001</v>
      </c>
      <c r="D62" s="4">
        <v>73816.316287275273</v>
      </c>
      <c r="E62" s="4">
        <v>12259.900921152346</v>
      </c>
      <c r="F62" s="4">
        <v>0</v>
      </c>
      <c r="G62" s="4">
        <v>67784.384934153262</v>
      </c>
      <c r="H62" s="4">
        <v>11374.904464830208</v>
      </c>
      <c r="I62" s="4">
        <v>1664.0222980351614</v>
      </c>
      <c r="J62" s="4">
        <v>0</v>
      </c>
      <c r="K62" s="4">
        <v>0</v>
      </c>
      <c r="L62" s="4">
        <v>44188.208366999934</v>
      </c>
      <c r="M62" s="4">
        <v>50624.173828923027</v>
      </c>
      <c r="N62" s="4">
        <v>4237.9386488972523</v>
      </c>
      <c r="O62" s="4">
        <v>43263.864645574344</v>
      </c>
      <c r="P62" s="4">
        <v>7185.5481375778354</v>
      </c>
      <c r="Q62" s="4">
        <v>0</v>
      </c>
      <c r="R62" s="4">
        <v>58975.158948406242</v>
      </c>
      <c r="S62" s="4">
        <v>23066.519084680243</v>
      </c>
      <c r="T62" s="4">
        <v>14124.079939228521</v>
      </c>
      <c r="U62" s="4">
        <v>167884.53938266821</v>
      </c>
      <c r="V62" s="4">
        <v>0</v>
      </c>
      <c r="W62" s="4">
        <v>250560.28995542956</v>
      </c>
      <c r="X62" s="4">
        <v>122.69439307577501</v>
      </c>
      <c r="Y62" s="4">
        <v>924737.65973056247</v>
      </c>
    </row>
    <row r="63" spans="1:25" x14ac:dyDescent="0.25">
      <c r="A63" s="3" t="s">
        <v>40</v>
      </c>
      <c r="B63" s="4">
        <v>308393.63160093001</v>
      </c>
      <c r="C63" s="4">
        <v>16804.665487792296</v>
      </c>
      <c r="D63" s="4">
        <v>171553.86930086423</v>
      </c>
      <c r="E63" s="4">
        <v>27600.315570118844</v>
      </c>
      <c r="F63" s="4">
        <v>0</v>
      </c>
      <c r="G63" s="4">
        <v>152600.77768501174</v>
      </c>
      <c r="H63" s="4">
        <v>25607.951877294479</v>
      </c>
      <c r="I63" s="4">
        <v>3746.1591930359532</v>
      </c>
      <c r="J63" s="4">
        <v>0</v>
      </c>
      <c r="K63" s="4">
        <v>0</v>
      </c>
      <c r="L63" s="4">
        <v>157770.85839366334</v>
      </c>
      <c r="M63" s="4">
        <v>180750.01579887493</v>
      </c>
      <c r="N63" s="4">
        <v>9849.2421411081632</v>
      </c>
      <c r="O63" s="4">
        <v>100548.00556522203</v>
      </c>
      <c r="P63" s="4">
        <v>16176.590448561878</v>
      </c>
      <c r="Q63" s="4">
        <v>0</v>
      </c>
      <c r="R63" s="4">
        <v>132768.85418915236</v>
      </c>
      <c r="S63" s="4">
        <v>51928.903009560672</v>
      </c>
      <c r="T63" s="4">
        <v>31797.081066757186</v>
      </c>
      <c r="U63" s="4">
        <v>358362.23160587344</v>
      </c>
      <c r="V63" s="4">
        <v>0</v>
      </c>
      <c r="W63" s="4">
        <v>894607.71292903135</v>
      </c>
      <c r="X63" s="4">
        <v>-300.11440108690402</v>
      </c>
      <c r="Y63" s="4">
        <v>2640566.7514617662</v>
      </c>
    </row>
    <row r="64" spans="1:25" x14ac:dyDescent="0.25">
      <c r="A64" s="3" t="s">
        <v>41</v>
      </c>
      <c r="B64" s="4">
        <v>1217.6707795845982</v>
      </c>
      <c r="C64" s="4">
        <v>62.172137672008454</v>
      </c>
      <c r="D64" s="4">
        <v>634.69700054947646</v>
      </c>
      <c r="E64" s="4">
        <v>108.86594238095176</v>
      </c>
      <c r="F64" s="4">
        <v>0</v>
      </c>
      <c r="G64" s="4">
        <v>601.91440306323216</v>
      </c>
      <c r="H64" s="4">
        <v>101.00731661872527</v>
      </c>
      <c r="I64" s="4">
        <v>14.776249562177334</v>
      </c>
      <c r="J64" s="4">
        <v>0</v>
      </c>
      <c r="K64" s="4">
        <v>0</v>
      </c>
      <c r="L64" s="4">
        <v>622.94724809539139</v>
      </c>
      <c r="M64" s="4">
        <v>713.67885097106137</v>
      </c>
      <c r="N64" s="4">
        <v>36.439192366355812</v>
      </c>
      <c r="O64" s="4">
        <v>371.99695817736358</v>
      </c>
      <c r="P64" s="4">
        <v>63.80650827050701</v>
      </c>
      <c r="Q64" s="4">
        <v>0</v>
      </c>
      <c r="R64" s="4">
        <v>523.68989743688689</v>
      </c>
      <c r="S64" s="4">
        <v>204.82696832152641</v>
      </c>
      <c r="T64" s="4">
        <v>125.41955132729426</v>
      </c>
      <c r="U64" s="4">
        <v>764.34955737764437</v>
      </c>
      <c r="V64" s="4">
        <v>0</v>
      </c>
      <c r="W64" s="4">
        <v>3532.2962590690631</v>
      </c>
      <c r="X64" s="4">
        <v>-0.10437327157816662</v>
      </c>
      <c r="Y64" s="4">
        <v>9700.4504475726862</v>
      </c>
    </row>
    <row r="65" spans="1:25" x14ac:dyDescent="0.25">
      <c r="A65" s="3" t="s">
        <v>42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25">
      <c r="A66" s="3" t="s">
        <v>43</v>
      </c>
      <c r="B66" s="4">
        <v>275537.78494059574</v>
      </c>
      <c r="C66" s="4">
        <v>15215.983772652042</v>
      </c>
      <c r="D66" s="4">
        <v>155335.48664291523</v>
      </c>
      <c r="E66" s="4">
        <v>25108.943889239668</v>
      </c>
      <c r="F66" s="4">
        <v>0</v>
      </c>
      <c r="G66" s="4">
        <v>138826.10706435473</v>
      </c>
      <c r="H66" s="4">
        <v>23296.423012694126</v>
      </c>
      <c r="I66" s="4">
        <v>3408.0081707447694</v>
      </c>
      <c r="J66" s="4">
        <v>0</v>
      </c>
      <c r="K66" s="4">
        <v>0</v>
      </c>
      <c r="L66" s="4">
        <v>140962.16132705414</v>
      </c>
      <c r="M66" s="4">
        <v>161493.1499157763</v>
      </c>
      <c r="N66" s="4">
        <v>8918.1131692798117</v>
      </c>
      <c r="O66" s="4">
        <v>91042.384757040447</v>
      </c>
      <c r="P66" s="4">
        <v>14716.393399932474</v>
      </c>
      <c r="Q66" s="4">
        <v>0</v>
      </c>
      <c r="R66" s="4">
        <v>120784.33312129392</v>
      </c>
      <c r="S66" s="4">
        <v>47241.485648390837</v>
      </c>
      <c r="T66" s="4">
        <v>28926.883908935437</v>
      </c>
      <c r="U66" s="4">
        <v>319216.22743275127</v>
      </c>
      <c r="V66" s="4">
        <v>0</v>
      </c>
      <c r="W66" s="4">
        <v>799297.39901442989</v>
      </c>
      <c r="X66" s="4">
        <v>89.675983861630684</v>
      </c>
      <c r="Y66" s="4">
        <v>2369416.9451719425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-3231429.3866659999</v>
      </c>
      <c r="C70" s="5">
        <f t="shared" si="2"/>
        <v>-270929.58721894841</v>
      </c>
      <c r="D70" s="5">
        <f t="shared" si="2"/>
        <v>-2765840.1786849648</v>
      </c>
      <c r="E70" s="5">
        <f t="shared" si="2"/>
        <v>-459377.0613733856</v>
      </c>
      <c r="F70" s="5">
        <f t="shared" si="2"/>
        <v>0</v>
      </c>
      <c r="G70" s="5">
        <f t="shared" si="2"/>
        <v>-2539873.0184131749</v>
      </c>
      <c r="H70" s="5">
        <f t="shared" si="2"/>
        <v>-426216.3471028721</v>
      </c>
      <c r="I70" s="5">
        <f t="shared" si="2"/>
        <v>-71153.150705344451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9575970.6007612199</v>
      </c>
      <c r="X70" s="5">
        <f t="shared" si="2"/>
        <v>14057.602518549527</v>
      </c>
      <c r="Y70" s="5">
        <f t="shared" si="2"/>
        <v>-174790.52688488364</v>
      </c>
    </row>
    <row r="71" spans="1:25" x14ac:dyDescent="0.25">
      <c r="A71" s="3" t="s">
        <v>31</v>
      </c>
      <c r="B71" s="5">
        <f t="shared" si="2"/>
        <v>-281291.56961333356</v>
      </c>
      <c r="C71" s="5">
        <f t="shared" si="2"/>
        <v>-23666.978523869329</v>
      </c>
      <c r="D71" s="5">
        <f t="shared" si="2"/>
        <v>-241609.19736127579</v>
      </c>
      <c r="E71" s="5">
        <f t="shared" si="2"/>
        <v>-37757.476394237485</v>
      </c>
      <c r="F71" s="5">
        <f t="shared" si="2"/>
        <v>0</v>
      </c>
      <c r="G71" s="5">
        <f t="shared" si="2"/>
        <v>-208759.21677584294</v>
      </c>
      <c r="H71" s="5">
        <f t="shared" si="2"/>
        <v>-35031.90519888507</v>
      </c>
      <c r="I71" s="5">
        <f t="shared" si="2"/>
        <v>-5396.7955750724759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833575.32489311136</v>
      </c>
      <c r="X71" s="5">
        <f t="shared" si="2"/>
        <v>2218.4552739404626</v>
      </c>
      <c r="Y71" s="5">
        <f t="shared" si="2"/>
        <v>2280.6407245323062</v>
      </c>
    </row>
    <row r="72" spans="1:25" x14ac:dyDescent="0.25">
      <c r="A72" s="3" t="s">
        <v>32</v>
      </c>
      <c r="B72" s="5">
        <f t="shared" si="2"/>
        <v>-1651.65704902988</v>
      </c>
      <c r="C72" s="5">
        <f t="shared" si="2"/>
        <v>-217.89207594183813</v>
      </c>
      <c r="D72" s="5">
        <f t="shared" si="2"/>
        <v>-2224.3958824991096</v>
      </c>
      <c r="E72" s="5">
        <f t="shared" si="2"/>
        <v>-247.35274170885168</v>
      </c>
      <c r="F72" s="5">
        <f t="shared" si="2"/>
        <v>0</v>
      </c>
      <c r="G72" s="5">
        <f t="shared" si="2"/>
        <v>-1367.601057002269</v>
      </c>
      <c r="H72" s="5">
        <f t="shared" si="2"/>
        <v>-229.49727115637643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4894.4963517734177</v>
      </c>
      <c r="X72" s="5">
        <f t="shared" si="2"/>
        <v>56.392772375891582</v>
      </c>
      <c r="Y72" s="5">
        <f t="shared" si="2"/>
        <v>-987.50695318901853</v>
      </c>
    </row>
    <row r="73" spans="1:25" x14ac:dyDescent="0.25">
      <c r="A73" s="3" t="s">
        <v>33</v>
      </c>
      <c r="B73" s="5">
        <f t="shared" si="2"/>
        <v>-748412.5781519711</v>
      </c>
      <c r="C73" s="5">
        <f t="shared" si="2"/>
        <v>-62748.426966985397</v>
      </c>
      <c r="D73" s="5">
        <f t="shared" si="2"/>
        <v>-640580.16784380842</v>
      </c>
      <c r="E73" s="5">
        <f t="shared" si="2"/>
        <v>-106393.65113933291</v>
      </c>
      <c r="F73" s="5">
        <f t="shared" si="2"/>
        <v>0</v>
      </c>
      <c r="G73" s="5">
        <f t="shared" si="2"/>
        <v>-588245.22724615131</v>
      </c>
      <c r="H73" s="5">
        <f t="shared" si="2"/>
        <v>-98713.490847740963</v>
      </c>
      <c r="I73" s="5">
        <f t="shared" si="2"/>
        <v>-4420.5088545730796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2217834.8922603074</v>
      </c>
      <c r="X73" s="5">
        <f t="shared" si="2"/>
        <v>4004.9526756073269</v>
      </c>
      <c r="Y73" s="5">
        <f t="shared" si="2"/>
        <v>-27674.206114642322</v>
      </c>
    </row>
    <row r="74" spans="1:25" x14ac:dyDescent="0.25">
      <c r="A74" s="3" t="s">
        <v>34</v>
      </c>
      <c r="B74" s="5">
        <f t="shared" si="2"/>
        <v>-288142.8383447011</v>
      </c>
      <c r="C74" s="5">
        <f t="shared" si="2"/>
        <v>-24356.771287468713</v>
      </c>
      <c r="D74" s="5">
        <f t="shared" si="2"/>
        <v>-248651.08806104562</v>
      </c>
      <c r="E74" s="5">
        <f t="shared" si="2"/>
        <v>-42157.58729489593</v>
      </c>
      <c r="F74" s="5">
        <f t="shared" si="2"/>
        <v>0</v>
      </c>
      <c r="G74" s="5">
        <f t="shared" si="2"/>
        <v>-233087.21199875697</v>
      </c>
      <c r="H74" s="5">
        <f t="shared" si="2"/>
        <v>-39114.388528199168</v>
      </c>
      <c r="I74" s="5">
        <f t="shared" si="2"/>
        <v>-963.19345583736958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853878.2744857003</v>
      </c>
      <c r="X74" s="5">
        <f t="shared" si="2"/>
        <v>-1348.2400268595475</v>
      </c>
      <c r="Y74" s="5">
        <f t="shared" si="2"/>
        <v>-23943.044512061402</v>
      </c>
    </row>
    <row r="75" spans="1:25" x14ac:dyDescent="0.25">
      <c r="A75" s="3" t="s">
        <v>35</v>
      </c>
      <c r="B75" s="5">
        <f t="shared" si="2"/>
        <v>-382.7839224682441</v>
      </c>
      <c r="C75" s="5">
        <f t="shared" si="2"/>
        <v>-61.312784394134326</v>
      </c>
      <c r="D75" s="5">
        <f t="shared" si="2"/>
        <v>-625.92411661300184</v>
      </c>
      <c r="E75" s="5">
        <f t="shared" si="2"/>
        <v>-66.735562522904331</v>
      </c>
      <c r="F75" s="5">
        <f t="shared" si="2"/>
        <v>0</v>
      </c>
      <c r="G75" s="5">
        <f t="shared" si="2"/>
        <v>-368.97761963516791</v>
      </c>
      <c r="H75" s="5">
        <f t="shared" si="2"/>
        <v>-61.918171524128979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1134.3362795192761</v>
      </c>
      <c r="X75" s="5">
        <f t="shared" si="2"/>
        <v>0.58788112929944347</v>
      </c>
      <c r="Y75" s="5">
        <f t="shared" si="2"/>
        <v>-432.72801650900874</v>
      </c>
    </row>
    <row r="76" spans="1:25" x14ac:dyDescent="0.25">
      <c r="A76" s="3" t="s">
        <v>36</v>
      </c>
      <c r="B76" s="5">
        <f t="shared" si="2"/>
        <v>-295397.81339049153</v>
      </c>
      <c r="C76" s="5">
        <f t="shared" si="2"/>
        <v>-24085.480781817503</v>
      </c>
      <c r="D76" s="5">
        <f t="shared" si="2"/>
        <v>-245881.5633726269</v>
      </c>
      <c r="E76" s="5">
        <f t="shared" si="2"/>
        <v>-41976.174537611281</v>
      </c>
      <c r="F76" s="5">
        <f t="shared" si="2"/>
        <v>0</v>
      </c>
      <c r="G76" s="5">
        <f t="shared" si="2"/>
        <v>-232084.18984948867</v>
      </c>
      <c r="H76" s="5">
        <f t="shared" si="2"/>
        <v>-38946.071280279662</v>
      </c>
      <c r="I76" s="5">
        <f t="shared" si="2"/>
        <v>-4237.9097812542896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875377.56146823848</v>
      </c>
      <c r="X76" s="5">
        <f t="shared" si="2"/>
        <v>-1444.8434918134099</v>
      </c>
      <c r="Y76" s="5">
        <f t="shared" si="2"/>
        <v>-8676.4850171469152</v>
      </c>
    </row>
    <row r="77" spans="1:25" x14ac:dyDescent="0.25">
      <c r="A77" s="3" t="s">
        <v>37</v>
      </c>
      <c r="B77" s="5">
        <f t="shared" si="2"/>
        <v>-116634.44865283754</v>
      </c>
      <c r="C77" s="5">
        <f t="shared" si="2"/>
        <v>-9510.6334679031061</v>
      </c>
      <c r="D77" s="5">
        <f t="shared" si="2"/>
        <v>-97091.249576276052</v>
      </c>
      <c r="E77" s="5">
        <f t="shared" si="2"/>
        <v>-16628.053014455058</v>
      </c>
      <c r="F77" s="5">
        <f t="shared" si="2"/>
        <v>0</v>
      </c>
      <c r="G77" s="5">
        <f t="shared" si="2"/>
        <v>-91935.681494185235</v>
      </c>
      <c r="H77" s="5">
        <f t="shared" si="2"/>
        <v>-10712.729632930037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345632.81993542402</v>
      </c>
      <c r="X77" s="5">
        <f t="shared" si="2"/>
        <v>-587.27954992083062</v>
      </c>
      <c r="Y77" s="5">
        <f t="shared" si="2"/>
        <v>2532.7445469163358</v>
      </c>
    </row>
    <row r="78" spans="1:25" x14ac:dyDescent="0.25">
      <c r="A78" s="3" t="s">
        <v>38</v>
      </c>
      <c r="B78" s="5">
        <f t="shared" si="2"/>
        <v>-133.70983968766711</v>
      </c>
      <c r="C78" s="5">
        <f t="shared" si="2"/>
        <v>-10.981580149193455</v>
      </c>
      <c r="D78" s="5">
        <f t="shared" si="2"/>
        <v>-76.698438773734438</v>
      </c>
      <c r="E78" s="5">
        <f t="shared" si="2"/>
        <v>-13.532355527414296</v>
      </c>
      <c r="F78" s="5">
        <f t="shared" si="2"/>
        <v>0</v>
      </c>
      <c r="G78" s="5">
        <f t="shared" si="2"/>
        <v>-28.702137798571215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396.23378408483154</v>
      </c>
      <c r="X78" s="5">
        <f t="shared" si="2"/>
        <v>0.59461623933965257</v>
      </c>
      <c r="Y78" s="5">
        <f t="shared" si="2"/>
        <v>133.20404838759168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-357689.66424966697</v>
      </c>
      <c r="C81" s="5">
        <f t="shared" si="4"/>
        <v>-29687.925438245002</v>
      </c>
      <c r="D81" s="5">
        <f t="shared" si="4"/>
        <v>-303075.26705285092</v>
      </c>
      <c r="E81" s="5">
        <f t="shared" si="4"/>
        <v>-51625.868389355397</v>
      </c>
      <c r="F81" s="5">
        <f t="shared" si="4"/>
        <v>0</v>
      </c>
      <c r="G81" s="5">
        <f t="shared" si="4"/>
        <v>-329108.21672378294</v>
      </c>
      <c r="H81" s="5">
        <f t="shared" si="4"/>
        <v>-84541.655925066618</v>
      </c>
      <c r="I81" s="5">
        <f t="shared" si="4"/>
        <v>-14045.249218788289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1059972.3215938527</v>
      </c>
      <c r="X81" s="5">
        <f t="shared" si="4"/>
        <v>7985.6257306411226</v>
      </c>
      <c r="Y81" s="5">
        <f t="shared" si="4"/>
        <v>-101815.89967326447</v>
      </c>
    </row>
    <row r="82" spans="1:25" x14ac:dyDescent="0.25">
      <c r="A82" s="3" t="s">
        <v>47</v>
      </c>
      <c r="B82" s="5">
        <f t="shared" si="4"/>
        <v>-658026.81833985588</v>
      </c>
      <c r="C82" s="5">
        <f t="shared" si="4"/>
        <v>-55584.680051871925</v>
      </c>
      <c r="D82" s="5">
        <f t="shared" si="4"/>
        <v>-567447.59029427962</v>
      </c>
      <c r="E82" s="5">
        <f t="shared" si="4"/>
        <v>-97131.457642354304</v>
      </c>
      <c r="F82" s="5">
        <f t="shared" si="4"/>
        <v>0</v>
      </c>
      <c r="G82" s="5">
        <f t="shared" si="4"/>
        <v>-780065.25380909257</v>
      </c>
      <c r="H82" s="5">
        <f t="shared" si="4"/>
        <v>-130902.82883043785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1949987.0530781299</v>
      </c>
      <c r="X82" s="5">
        <f t="shared" si="4"/>
        <v>6585.5470677352714</v>
      </c>
      <c r="Y82" s="5">
        <f t="shared" si="4"/>
        <v>-332586.02882203087</v>
      </c>
    </row>
    <row r="83" spans="1:25" x14ac:dyDescent="0.25">
      <c r="A83" s="3" t="s">
        <v>48</v>
      </c>
      <c r="B83" s="5">
        <f t="shared" si="4"/>
        <v>-852184.30699942261</v>
      </c>
      <c r="C83" s="5">
        <f t="shared" si="4"/>
        <v>-71656.198854240705</v>
      </c>
      <c r="D83" s="5">
        <f t="shared" si="4"/>
        <v>-593315.49771488737</v>
      </c>
      <c r="E83" s="5">
        <f t="shared" si="4"/>
        <v>-181936.02719289006</v>
      </c>
      <c r="F83" s="5">
        <f t="shared" si="4"/>
        <v>0</v>
      </c>
      <c r="G83" s="5">
        <f t="shared" si="4"/>
        <v>-385886.47131211706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2525350.5163781587</v>
      </c>
      <c r="X83" s="5">
        <f t="shared" si="4"/>
        <v>7437.3317837315226</v>
      </c>
      <c r="Y83" s="5">
        <f t="shared" si="4"/>
        <v>447809.34608834237</v>
      </c>
    </row>
    <row r="84" spans="1:25" x14ac:dyDescent="0.25">
      <c r="A84" s="3" t="s">
        <v>39</v>
      </c>
      <c r="B84" s="5">
        <f t="shared" si="4"/>
        <v>-17177.448525431595</v>
      </c>
      <c r="C84" s="5">
        <f t="shared" si="4"/>
        <v>-1437.9883658225517</v>
      </c>
      <c r="D84" s="5">
        <f t="shared" si="4"/>
        <v>-14679.998738784416</v>
      </c>
      <c r="E84" s="5">
        <f t="shared" si="4"/>
        <v>-2438.1510635090162</v>
      </c>
      <c r="F84" s="5">
        <f t="shared" si="4"/>
        <v>0</v>
      </c>
      <c r="G84" s="5">
        <f t="shared" si="4"/>
        <v>-13480.416463347443</v>
      </c>
      <c r="H84" s="5">
        <f t="shared" si="4"/>
        <v>-2262.150044817201</v>
      </c>
      <c r="I84" s="5">
        <f t="shared" si="4"/>
        <v>-330.92744890435893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50903.399824971566</v>
      </c>
      <c r="X84" s="5">
        <f t="shared" si="4"/>
        <v>1.0574388897716034</v>
      </c>
      <c r="Y84" s="5">
        <f t="shared" si="4"/>
        <v>-902.62338675512001</v>
      </c>
    </row>
    <row r="85" spans="1:25" x14ac:dyDescent="0.25">
      <c r="A85" s="3" t="s">
        <v>40</v>
      </c>
      <c r="B85" s="5">
        <f t="shared" si="4"/>
        <v>-61330.859499029408</v>
      </c>
      <c r="C85" s="5">
        <f t="shared" si="4"/>
        <v>-3341.9775000206937</v>
      </c>
      <c r="D85" s="5">
        <f t="shared" si="4"/>
        <v>-34117.261760519585</v>
      </c>
      <c r="E85" s="5">
        <f t="shared" si="4"/>
        <v>-5488.9300650355217</v>
      </c>
      <c r="F85" s="5">
        <f t="shared" si="4"/>
        <v>0</v>
      </c>
      <c r="G85" s="5">
        <f t="shared" si="4"/>
        <v>-30348.022451232304</v>
      </c>
      <c r="H85" s="5">
        <f t="shared" si="4"/>
        <v>-5092.7047049940411</v>
      </c>
      <c r="I85" s="5">
        <f t="shared" si="4"/>
        <v>-745.00618555701885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181746.9723787054</v>
      </c>
      <c r="X85" s="5">
        <f t="shared" si="4"/>
        <v>142.22259062279318</v>
      </c>
      <c r="Y85" s="5">
        <f t="shared" si="4"/>
        <v>41424.432802939322</v>
      </c>
    </row>
    <row r="86" spans="1:25" x14ac:dyDescent="0.25">
      <c r="A86" s="3" t="s">
        <v>41</v>
      </c>
      <c r="B86" s="5">
        <f t="shared" si="4"/>
        <v>-242.16062799706492</v>
      </c>
      <c r="C86" s="5">
        <f t="shared" si="4"/>
        <v>-12.364297604077912</v>
      </c>
      <c r="D86" s="5">
        <f t="shared" si="4"/>
        <v>-126.22346435326961</v>
      </c>
      <c r="E86" s="5">
        <f t="shared" si="4"/>
        <v>-21.650388115133353</v>
      </c>
      <c r="F86" s="5">
        <f t="shared" si="4"/>
        <v>0</v>
      </c>
      <c r="G86" s="5">
        <f t="shared" si="4"/>
        <v>-119.70392349892461</v>
      </c>
      <c r="H86" s="5">
        <f t="shared" si="4"/>
        <v>-20.087527462088886</v>
      </c>
      <c r="I86" s="5">
        <f t="shared" si="4"/>
        <v>-2.9385823601999412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717.61526460409277</v>
      </c>
      <c r="X86" s="5">
        <f t="shared" si="4"/>
        <v>0.11211437745668473</v>
      </c>
      <c r="Y86" s="5">
        <f t="shared" si="4"/>
        <v>172.59856759079048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0</v>
      </c>
      <c r="E87" s="5">
        <f t="shared" si="4"/>
        <v>0</v>
      </c>
      <c r="F87" s="5">
        <f t="shared" si="4"/>
        <v>0</v>
      </c>
      <c r="G87" s="5">
        <f t="shared" si="4"/>
        <v>0</v>
      </c>
      <c r="H87" s="5">
        <f t="shared" si="4"/>
        <v>0</v>
      </c>
      <c r="I87" s="5">
        <f t="shared" si="4"/>
        <v>0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0</v>
      </c>
      <c r="X87" s="5">
        <f t="shared" si="4"/>
        <v>0</v>
      </c>
      <c r="Y87" s="5">
        <f t="shared" si="4"/>
        <v>0</v>
      </c>
    </row>
    <row r="88" spans="1:25" x14ac:dyDescent="0.25">
      <c r="A88" s="3" t="s">
        <v>43</v>
      </c>
      <c r="B88" s="5">
        <f t="shared" si="4"/>
        <v>-54796.751434650854</v>
      </c>
      <c r="C88" s="5">
        <f t="shared" si="4"/>
        <v>-3026.0331838098136</v>
      </c>
      <c r="D88" s="5">
        <f t="shared" si="4"/>
        <v>-30891.879501707852</v>
      </c>
      <c r="E88" s="5">
        <f t="shared" si="4"/>
        <v>-4993.4659864595124</v>
      </c>
      <c r="F88" s="5">
        <f t="shared" si="4"/>
        <v>0</v>
      </c>
      <c r="G88" s="5">
        <f t="shared" si="4"/>
        <v>-27608.626102172333</v>
      </c>
      <c r="H88" s="5">
        <f t="shared" si="4"/>
        <v>-4633.0063276740912</v>
      </c>
      <c r="I88" s="5">
        <f t="shared" si="4"/>
        <v>-677.75741414130152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162383.89206976444</v>
      </c>
      <c r="X88" s="5">
        <f t="shared" si="4"/>
        <v>445.19383762238476</v>
      </c>
      <c r="Y88" s="5">
        <f t="shared" si="4"/>
        <v>36201.565956770908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-0.16588259900382929</v>
      </c>
      <c r="C92" s="6">
        <f t="shared" si="5"/>
        <v>-0.16588259900382962</v>
      </c>
      <c r="D92" s="6">
        <f t="shared" si="5"/>
        <v>-0.1658825990038294</v>
      </c>
      <c r="E92" s="6">
        <f t="shared" si="5"/>
        <v>-0.16588259900382951</v>
      </c>
      <c r="F92" s="6">
        <f t="shared" si="5"/>
        <v>0</v>
      </c>
      <c r="G92" s="6">
        <f t="shared" si="5"/>
        <v>-0.16588259900382918</v>
      </c>
      <c r="H92" s="6">
        <f t="shared" si="5"/>
        <v>-0.16588259900382907</v>
      </c>
      <c r="I92" s="6">
        <f t="shared" si="5"/>
        <v>-0.16588259900382907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0.25495438595537934</v>
      </c>
      <c r="X92" s="6">
        <f t="shared" si="5"/>
        <v>-0.99636290040248954</v>
      </c>
      <c r="Y92" s="6">
        <f t="shared" si="5"/>
        <v>-1.1061554454950828E-3</v>
      </c>
    </row>
    <row r="93" spans="1:25" x14ac:dyDescent="0.25">
      <c r="A93" s="3" t="s">
        <v>31</v>
      </c>
      <c r="B93" s="6">
        <f t="shared" si="5"/>
        <v>-0.1658825990038294</v>
      </c>
      <c r="C93" s="6">
        <f t="shared" si="5"/>
        <v>-0.16588259900382962</v>
      </c>
      <c r="D93" s="6">
        <f t="shared" si="5"/>
        <v>-0.16588259900382918</v>
      </c>
      <c r="E93" s="6">
        <f t="shared" si="5"/>
        <v>-0.1658825990038294</v>
      </c>
      <c r="F93" s="6">
        <f t="shared" si="5"/>
        <v>0</v>
      </c>
      <c r="G93" s="6">
        <f t="shared" si="5"/>
        <v>-0.1658825990038294</v>
      </c>
      <c r="H93" s="6">
        <f t="shared" si="5"/>
        <v>-0.16588259900382929</v>
      </c>
      <c r="I93" s="6">
        <f t="shared" si="5"/>
        <v>-0.16588259900382907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0.25495438595537956</v>
      </c>
      <c r="X93" s="6">
        <f t="shared" si="5"/>
        <v>-0.63072065215445328</v>
      </c>
      <c r="Y93" s="6">
        <f t="shared" si="5"/>
        <v>1.7054404178118432E-4</v>
      </c>
    </row>
    <row r="94" spans="1:25" x14ac:dyDescent="0.25">
      <c r="A94" s="3" t="s">
        <v>32</v>
      </c>
      <c r="B94" s="6">
        <f t="shared" si="5"/>
        <v>-0.16588259900382918</v>
      </c>
      <c r="C94" s="6">
        <f t="shared" si="5"/>
        <v>-0.16588259900382951</v>
      </c>
      <c r="D94" s="6">
        <f t="shared" si="5"/>
        <v>-0.16588259900382951</v>
      </c>
      <c r="E94" s="6">
        <f t="shared" si="5"/>
        <v>-0.16588259900382918</v>
      </c>
      <c r="F94" s="6">
        <f t="shared" si="5"/>
        <v>0</v>
      </c>
      <c r="G94" s="6">
        <f t="shared" si="5"/>
        <v>-0.16588259900382962</v>
      </c>
      <c r="H94" s="6">
        <f t="shared" si="5"/>
        <v>-0.16588259900382907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0.25495438595537911</v>
      </c>
      <c r="X94" s="6">
        <f t="shared" si="5"/>
        <v>2.7708489920752917</v>
      </c>
      <c r="Y94" s="6">
        <f t="shared" si="5"/>
        <v>-1.2285012285012331E-2</v>
      </c>
    </row>
    <row r="95" spans="1:25" x14ac:dyDescent="0.25">
      <c r="A95" s="3" t="s">
        <v>33</v>
      </c>
      <c r="B95" s="6">
        <f t="shared" si="5"/>
        <v>-0.16588259900382929</v>
      </c>
      <c r="C95" s="6">
        <f t="shared" si="5"/>
        <v>-0.16588259900382929</v>
      </c>
      <c r="D95" s="6">
        <f t="shared" si="5"/>
        <v>-0.1658825990038294</v>
      </c>
      <c r="E95" s="6">
        <f t="shared" si="5"/>
        <v>-0.16588259900382918</v>
      </c>
      <c r="F95" s="6">
        <f t="shared" si="5"/>
        <v>0</v>
      </c>
      <c r="G95" s="6">
        <f t="shared" si="5"/>
        <v>-0.16588259900382929</v>
      </c>
      <c r="H95" s="6">
        <f t="shared" si="5"/>
        <v>-0.16588259900382896</v>
      </c>
      <c r="I95" s="6">
        <f t="shared" si="5"/>
        <v>-0.16588259900382918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0.25495438595537956</v>
      </c>
      <c r="X95" s="6">
        <f t="shared" si="5"/>
        <v>-1.0855797850222113</v>
      </c>
      <c r="Y95" s="6">
        <f t="shared" si="5"/>
        <v>-8.1888616382563839E-4</v>
      </c>
    </row>
    <row r="96" spans="1:25" x14ac:dyDescent="0.25">
      <c r="A96" s="3" t="s">
        <v>34</v>
      </c>
      <c r="B96" s="6">
        <f t="shared" si="5"/>
        <v>-0.16588259900382929</v>
      </c>
      <c r="C96" s="6">
        <f t="shared" si="5"/>
        <v>-0.16588259900382929</v>
      </c>
      <c r="D96" s="6">
        <f t="shared" si="5"/>
        <v>-0.16588259900382951</v>
      </c>
      <c r="E96" s="6">
        <f t="shared" si="5"/>
        <v>-0.16588259900382951</v>
      </c>
      <c r="F96" s="6">
        <f t="shared" si="5"/>
        <v>0</v>
      </c>
      <c r="G96" s="6">
        <f t="shared" si="5"/>
        <v>-0.1658825990038294</v>
      </c>
      <c r="H96" s="6">
        <f t="shared" si="5"/>
        <v>-0.16588259900382918</v>
      </c>
      <c r="I96" s="6">
        <f t="shared" si="5"/>
        <v>-0.16588259900382929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0.25495438595537934</v>
      </c>
      <c r="X96" s="6">
        <f t="shared" si="5"/>
        <v>1.2033885217347744</v>
      </c>
      <c r="Y96" s="6">
        <f t="shared" si="5"/>
        <v>-1.858408632878783E-3</v>
      </c>
    </row>
    <row r="97" spans="1:25" x14ac:dyDescent="0.25">
      <c r="A97" s="3" t="s">
        <v>35</v>
      </c>
      <c r="B97" s="6">
        <f t="shared" si="5"/>
        <v>-0.16588259900382929</v>
      </c>
      <c r="C97" s="6">
        <f t="shared" si="5"/>
        <v>-0.1658825990038294</v>
      </c>
      <c r="D97" s="6">
        <f t="shared" si="5"/>
        <v>-0.16588259900382951</v>
      </c>
      <c r="E97" s="6">
        <f t="shared" si="5"/>
        <v>-0.16588259900382962</v>
      </c>
      <c r="F97" s="6">
        <f t="shared" si="5"/>
        <v>0</v>
      </c>
      <c r="G97" s="6">
        <f t="shared" si="5"/>
        <v>-0.16588259900382951</v>
      </c>
      <c r="H97" s="6">
        <f t="shared" si="5"/>
        <v>-0.16588259900382918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0.25495438595537956</v>
      </c>
      <c r="X97" s="6">
        <f t="shared" si="5"/>
        <v>-3.239241511252533E-2</v>
      </c>
      <c r="Y97" s="6">
        <f t="shared" si="5"/>
        <v>-2.1148036253776703E-2</v>
      </c>
    </row>
    <row r="98" spans="1:25" x14ac:dyDescent="0.25">
      <c r="A98" s="3" t="s">
        <v>36</v>
      </c>
      <c r="B98" s="6">
        <f t="shared" si="5"/>
        <v>-0.16588259900382962</v>
      </c>
      <c r="C98" s="6">
        <f t="shared" si="5"/>
        <v>-0.1658825990038294</v>
      </c>
      <c r="D98" s="6">
        <f t="shared" si="5"/>
        <v>-0.1658825990038294</v>
      </c>
      <c r="E98" s="6">
        <f t="shared" si="5"/>
        <v>-0.1658825990038294</v>
      </c>
      <c r="F98" s="6">
        <f t="shared" si="5"/>
        <v>0</v>
      </c>
      <c r="G98" s="6">
        <f t="shared" si="5"/>
        <v>-0.16588259900382918</v>
      </c>
      <c r="H98" s="6">
        <f t="shared" si="5"/>
        <v>-0.16588259900382907</v>
      </c>
      <c r="I98" s="6">
        <f t="shared" si="5"/>
        <v>-0.16588259900382918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0.25495438595537956</v>
      </c>
      <c r="X98" s="6">
        <f t="shared" si="5"/>
        <v>-3.2195244248357806</v>
      </c>
      <c r="Y98" s="6">
        <f t="shared" si="5"/>
        <v>-6.6228137583423941E-4</v>
      </c>
    </row>
    <row r="99" spans="1:25" x14ac:dyDescent="0.25">
      <c r="A99" s="3" t="s">
        <v>37</v>
      </c>
      <c r="B99" s="6">
        <f t="shared" si="5"/>
        <v>-0.16588259900382929</v>
      </c>
      <c r="C99" s="6">
        <f t="shared" si="5"/>
        <v>-0.16588259900382929</v>
      </c>
      <c r="D99" s="6">
        <f t="shared" si="5"/>
        <v>-0.1658825990038294</v>
      </c>
      <c r="E99" s="6">
        <f t="shared" si="5"/>
        <v>-0.1658825990038294</v>
      </c>
      <c r="F99" s="6">
        <f t="shared" si="5"/>
        <v>0</v>
      </c>
      <c r="G99" s="6">
        <f t="shared" si="5"/>
        <v>-0.16588259900382951</v>
      </c>
      <c r="H99" s="6">
        <f t="shared" si="5"/>
        <v>-0.1658825990038294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0.25495438595537978</v>
      </c>
      <c r="X99" s="6">
        <f t="shared" si="5"/>
        <v>6.6209871586094131</v>
      </c>
      <c r="Y99" s="6">
        <f t="shared" si="5"/>
        <v>5.1283032393767414E-4</v>
      </c>
    </row>
    <row r="100" spans="1:25" x14ac:dyDescent="0.25">
      <c r="A100" s="3" t="s">
        <v>38</v>
      </c>
      <c r="B100" s="6">
        <f t="shared" si="5"/>
        <v>-0.1658825990038294</v>
      </c>
      <c r="C100" s="6">
        <f t="shared" si="5"/>
        <v>-0.16588259900382918</v>
      </c>
      <c r="D100" s="6">
        <f t="shared" si="5"/>
        <v>-0.16588259900382951</v>
      </c>
      <c r="E100" s="6">
        <f t="shared" si="5"/>
        <v>-0.1658825990038294</v>
      </c>
      <c r="F100" s="6">
        <f t="shared" si="5"/>
        <v>0</v>
      </c>
      <c r="G100" s="6">
        <f t="shared" si="5"/>
        <v>-0.1658825990038294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0.25495438595537956</v>
      </c>
      <c r="X100" s="6">
        <f t="shared" si="5"/>
        <v>-1.1044074044108017</v>
      </c>
      <c r="Y100" s="6">
        <f t="shared" si="5"/>
        <v>2.4810695977248276E-2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-0.16588259900382929</v>
      </c>
      <c r="C103" s="6">
        <f t="shared" si="7"/>
        <v>-0.16588259900382962</v>
      </c>
      <c r="D103" s="6">
        <f t="shared" si="7"/>
        <v>-0.1658825990038294</v>
      </c>
      <c r="E103" s="6">
        <f t="shared" si="7"/>
        <v>-0.16588259900382951</v>
      </c>
      <c r="F103" s="6">
        <f t="shared" si="7"/>
        <v>0</v>
      </c>
      <c r="G103" s="6">
        <f t="shared" si="7"/>
        <v>-0.16588259900382918</v>
      </c>
      <c r="H103" s="6">
        <f t="shared" si="7"/>
        <v>-0.16588259900382929</v>
      </c>
      <c r="I103" s="6">
        <f t="shared" si="7"/>
        <v>-0.16588259900382907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0.25495438595537934</v>
      </c>
      <c r="X103" s="6">
        <f t="shared" si="7"/>
        <v>-2.5265400386248213</v>
      </c>
      <c r="Y103" s="6">
        <f t="shared" si="7"/>
        <v>-5.8568885145514615E-3</v>
      </c>
    </row>
    <row r="104" spans="1:25" x14ac:dyDescent="0.25">
      <c r="A104" s="3" t="s">
        <v>47</v>
      </c>
      <c r="B104" s="6">
        <f t="shared" si="7"/>
        <v>-0.16588259900382918</v>
      </c>
      <c r="C104" s="6">
        <f t="shared" si="7"/>
        <v>-0.16588259900382951</v>
      </c>
      <c r="D104" s="6">
        <f t="shared" si="7"/>
        <v>-0.16588259900382929</v>
      </c>
      <c r="E104" s="6">
        <f t="shared" si="7"/>
        <v>-0.1658825990038294</v>
      </c>
      <c r="F104" s="6">
        <f t="shared" si="7"/>
        <v>0</v>
      </c>
      <c r="G104" s="6">
        <f t="shared" si="7"/>
        <v>-0.16588259900382929</v>
      </c>
      <c r="H104" s="6">
        <f t="shared" si="7"/>
        <v>-0.16588259900382962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0.25495438595537911</v>
      </c>
      <c r="X104" s="6">
        <f t="shared" si="7"/>
        <v>-1.8479189510032934</v>
      </c>
      <c r="Y104" s="6">
        <f t="shared" si="7"/>
        <v>-1.0394368518355734E-2</v>
      </c>
    </row>
    <row r="105" spans="1:25" x14ac:dyDescent="0.25">
      <c r="A105" s="3" t="s">
        <v>48</v>
      </c>
      <c r="B105" s="6">
        <f t="shared" si="7"/>
        <v>-0.1658825990038294</v>
      </c>
      <c r="C105" s="6">
        <f t="shared" si="7"/>
        <v>-0.16588259900382929</v>
      </c>
      <c r="D105" s="6">
        <f t="shared" si="7"/>
        <v>-0.1658825990038294</v>
      </c>
      <c r="E105" s="6">
        <f t="shared" si="7"/>
        <v>-0.1658825990038294</v>
      </c>
      <c r="F105" s="6">
        <f t="shared" si="7"/>
        <v>0</v>
      </c>
      <c r="G105" s="6">
        <f t="shared" si="7"/>
        <v>-0.16588259900382918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0.25495438595537956</v>
      </c>
      <c r="X105" s="6">
        <f t="shared" si="7"/>
        <v>-0.81767981307826565</v>
      </c>
      <c r="Y105" s="6">
        <f t="shared" si="7"/>
        <v>1.277785849332691E-2</v>
      </c>
    </row>
    <row r="106" spans="1:25" x14ac:dyDescent="0.25">
      <c r="A106" s="3" t="s">
        <v>39</v>
      </c>
      <c r="B106" s="6">
        <f t="shared" si="7"/>
        <v>-0.16588259900382929</v>
      </c>
      <c r="C106" s="6">
        <f t="shared" si="7"/>
        <v>-0.16588259900382962</v>
      </c>
      <c r="D106" s="6">
        <f t="shared" si="7"/>
        <v>-0.16588259900382929</v>
      </c>
      <c r="E106" s="6">
        <f t="shared" si="7"/>
        <v>-0.16588259900382918</v>
      </c>
      <c r="F106" s="6">
        <f t="shared" si="7"/>
        <v>0</v>
      </c>
      <c r="G106" s="6">
        <f t="shared" si="7"/>
        <v>-0.1658825990038294</v>
      </c>
      <c r="H106" s="6">
        <f t="shared" si="7"/>
        <v>-0.16588259900382918</v>
      </c>
      <c r="I106" s="6">
        <f t="shared" si="7"/>
        <v>-0.16588259900382918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0.25495438595537934</v>
      </c>
      <c r="X106" s="6">
        <f t="shared" si="7"/>
        <v>8.6934015805311127E-3</v>
      </c>
      <c r="Y106" s="6">
        <f t="shared" si="7"/>
        <v>-9.7513408093619081E-4</v>
      </c>
    </row>
    <row r="107" spans="1:25" x14ac:dyDescent="0.25">
      <c r="A107" s="3" t="s">
        <v>40</v>
      </c>
      <c r="B107" s="6">
        <f t="shared" si="7"/>
        <v>-0.16588259900382929</v>
      </c>
      <c r="C107" s="6">
        <f t="shared" si="7"/>
        <v>-0.1658825990038294</v>
      </c>
      <c r="D107" s="6">
        <f t="shared" si="7"/>
        <v>-0.16588259900382951</v>
      </c>
      <c r="E107" s="6">
        <f t="shared" si="7"/>
        <v>-0.16588259900382929</v>
      </c>
      <c r="F107" s="6">
        <f t="shared" si="7"/>
        <v>0</v>
      </c>
      <c r="G107" s="6">
        <f t="shared" si="7"/>
        <v>-0.1658825990038294</v>
      </c>
      <c r="H107" s="6">
        <f t="shared" si="7"/>
        <v>-0.1658825990038294</v>
      </c>
      <c r="I107" s="6">
        <f t="shared" si="7"/>
        <v>-0.16588259900382918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0.25495438595537934</v>
      </c>
      <c r="X107" s="6">
        <f t="shared" si="7"/>
        <v>-0.32152542809743778</v>
      </c>
      <c r="Y107" s="6">
        <f t="shared" si="7"/>
        <v>1.5937731653076437E-2</v>
      </c>
    </row>
    <row r="108" spans="1:25" x14ac:dyDescent="0.25">
      <c r="A108" s="3" t="s">
        <v>41</v>
      </c>
      <c r="B108" s="6">
        <f t="shared" si="7"/>
        <v>-0.1658825990038294</v>
      </c>
      <c r="C108" s="6">
        <f t="shared" si="7"/>
        <v>-0.16588259900382929</v>
      </c>
      <c r="D108" s="6">
        <f t="shared" si="7"/>
        <v>-0.16588259900382929</v>
      </c>
      <c r="E108" s="6">
        <f t="shared" si="7"/>
        <v>-0.1658825990038294</v>
      </c>
      <c r="F108" s="6">
        <f t="shared" si="7"/>
        <v>0</v>
      </c>
      <c r="G108" s="6">
        <f t="shared" si="7"/>
        <v>-0.16588259900382929</v>
      </c>
      <c r="H108" s="6">
        <f t="shared" si="7"/>
        <v>-0.16588259900382896</v>
      </c>
      <c r="I108" s="6">
        <f t="shared" si="7"/>
        <v>-0.16588259900382918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0.25495438595537934</v>
      </c>
      <c r="X108" s="6">
        <f t="shared" si="7"/>
        <v>-0.51787886263495775</v>
      </c>
      <c r="Y108" s="6">
        <f t="shared" si="7"/>
        <v>1.8115160664222918E-2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0</v>
      </c>
      <c r="E109" s="6">
        <f t="shared" si="7"/>
        <v>0</v>
      </c>
      <c r="F109" s="6">
        <f t="shared" si="7"/>
        <v>0</v>
      </c>
      <c r="G109" s="6">
        <f t="shared" si="7"/>
        <v>0</v>
      </c>
      <c r="H109" s="6">
        <f t="shared" si="7"/>
        <v>0</v>
      </c>
      <c r="I109" s="6">
        <f t="shared" si="7"/>
        <v>0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</v>
      </c>
      <c r="X109" s="6">
        <f t="shared" si="7"/>
        <v>0</v>
      </c>
      <c r="Y109" s="6">
        <f t="shared" si="7"/>
        <v>0</v>
      </c>
    </row>
    <row r="110" spans="1:25" x14ac:dyDescent="0.25">
      <c r="A110" s="3" t="s">
        <v>43</v>
      </c>
      <c r="B110" s="6">
        <f t="shared" si="7"/>
        <v>-0.16588259900382918</v>
      </c>
      <c r="C110" s="6">
        <f t="shared" si="7"/>
        <v>-0.16588259900382918</v>
      </c>
      <c r="D110" s="6">
        <f t="shared" si="7"/>
        <v>-0.16588259900382951</v>
      </c>
      <c r="E110" s="6">
        <f t="shared" si="7"/>
        <v>-0.16588259900382907</v>
      </c>
      <c r="F110" s="6">
        <f t="shared" si="7"/>
        <v>0</v>
      </c>
      <c r="G110" s="6">
        <f t="shared" si="7"/>
        <v>-0.16588259900382929</v>
      </c>
      <c r="H110" s="6">
        <f t="shared" si="7"/>
        <v>-0.16588259900382951</v>
      </c>
      <c r="I110" s="6">
        <f t="shared" si="7"/>
        <v>-0.16588259900382918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0.25495438595537934</v>
      </c>
      <c r="X110" s="6">
        <f t="shared" si="7"/>
        <v>-1.2522404512544627</v>
      </c>
      <c r="Y110" s="6">
        <f t="shared" si="7"/>
        <v>1.551574118671728E-2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113"/>
  <sheetViews>
    <sheetView workbookViewId="0">
      <selection activeCell="B4" sqref="B4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54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242966018.74550924</v>
      </c>
      <c r="C4" s="4">
        <v>243944965.65838948</v>
      </c>
      <c r="D4" s="5">
        <f t="shared" ref="D4:D22" si="0">C4-B4</f>
        <v>978946.91288024187</v>
      </c>
      <c r="E4" s="6">
        <f t="shared" ref="E4:E22" si="1">IF(B4,C4/B4-1,0)</f>
        <v>4.0291515576325043E-3</v>
      </c>
    </row>
    <row r="5" spans="1:5" x14ac:dyDescent="0.25">
      <c r="A5" s="3" t="s">
        <v>31</v>
      </c>
      <c r="B5" s="4">
        <v>26358511.344593398</v>
      </c>
      <c r="C5" s="4">
        <v>26546946.729893159</v>
      </c>
      <c r="D5" s="5">
        <f t="shared" si="0"/>
        <v>188435.38529976085</v>
      </c>
      <c r="E5" s="6">
        <f t="shared" si="1"/>
        <v>7.148938831798235E-3</v>
      </c>
    </row>
    <row r="6" spans="1:5" x14ac:dyDescent="0.25">
      <c r="A6" s="3" t="s">
        <v>32</v>
      </c>
      <c r="B6" s="4">
        <v>790349.54629374342</v>
      </c>
      <c r="C6" s="4">
        <v>730431.34964331496</v>
      </c>
      <c r="D6" s="5">
        <f t="shared" si="0"/>
        <v>-59918.196650428465</v>
      </c>
      <c r="E6" s="6">
        <f t="shared" si="1"/>
        <v>-7.5812274368231347E-2</v>
      </c>
    </row>
    <row r="7" spans="1:5" x14ac:dyDescent="0.25">
      <c r="A7" s="3" t="s">
        <v>33</v>
      </c>
      <c r="B7" s="4">
        <v>41785149.688916489</v>
      </c>
      <c r="C7" s="4">
        <v>41958298.642540284</v>
      </c>
      <c r="D7" s="5">
        <f t="shared" si="0"/>
        <v>173148.95362379402</v>
      </c>
      <c r="E7" s="6">
        <f t="shared" si="1"/>
        <v>4.1437916320237189E-3</v>
      </c>
    </row>
    <row r="8" spans="1:5" x14ac:dyDescent="0.25">
      <c r="A8" s="3" t="s">
        <v>34</v>
      </c>
      <c r="B8" s="4">
        <v>11150264.336178955</v>
      </c>
      <c r="C8" s="4">
        <v>11148393.30074415</v>
      </c>
      <c r="D8" s="5">
        <f t="shared" si="0"/>
        <v>-1871.0354348048568</v>
      </c>
      <c r="E8" s="6">
        <f t="shared" si="1"/>
        <v>-1.6780189046583516E-4</v>
      </c>
    </row>
    <row r="9" spans="1:5" x14ac:dyDescent="0.25">
      <c r="A9" s="3" t="s">
        <v>35</v>
      </c>
      <c r="B9" s="4">
        <v>120426.72147044299</v>
      </c>
      <c r="C9" s="4">
        <v>114189.48091619693</v>
      </c>
      <c r="D9" s="5">
        <f t="shared" si="0"/>
        <v>-6237.2405542460619</v>
      </c>
      <c r="E9" s="6">
        <f t="shared" si="1"/>
        <v>-5.1792828685259029E-2</v>
      </c>
    </row>
    <row r="10" spans="1:5" x14ac:dyDescent="0.25">
      <c r="A10" s="3" t="s">
        <v>36</v>
      </c>
      <c r="B10" s="4">
        <v>25117202.664508015</v>
      </c>
      <c r="C10" s="4">
        <v>25204155.263820145</v>
      </c>
      <c r="D10" s="5">
        <f t="shared" si="0"/>
        <v>86952.599312130362</v>
      </c>
      <c r="E10" s="6">
        <f t="shared" si="1"/>
        <v>3.4618743366274796E-3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56185.785424651905</v>
      </c>
      <c r="C12" s="4">
        <v>56787.439995379311</v>
      </c>
      <c r="D12" s="5">
        <f t="shared" si="0"/>
        <v>601.65457072740537</v>
      </c>
      <c r="E12" s="6">
        <f t="shared" si="1"/>
        <v>1.0708305778411864E-2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89470878.105170548</v>
      </c>
      <c r="C15" s="4">
        <v>88806033.069492191</v>
      </c>
      <c r="D15" s="5">
        <f t="shared" si="0"/>
        <v>-664845.03567835689</v>
      </c>
      <c r="E15" s="6">
        <f t="shared" si="1"/>
        <v>-7.4308540360680242E-3</v>
      </c>
    </row>
    <row r="16" spans="1:5" x14ac:dyDescent="0.25">
      <c r="A16" s="3" t="s">
        <v>47</v>
      </c>
      <c r="B16" s="4">
        <v>332352.07080903213</v>
      </c>
      <c r="C16" s="4">
        <v>327347.08915630821</v>
      </c>
      <c r="D16" s="5">
        <f t="shared" si="0"/>
        <v>-5004.9816527239163</v>
      </c>
      <c r="E16" s="6">
        <f t="shared" si="1"/>
        <v>-1.5059276268507893E-2</v>
      </c>
    </row>
    <row r="17" spans="1:25" x14ac:dyDescent="0.25">
      <c r="A17" s="3" t="s">
        <v>48</v>
      </c>
      <c r="B17" s="4">
        <v>73437144.248022556</v>
      </c>
      <c r="C17" s="4">
        <v>72168119.993015811</v>
      </c>
      <c r="D17" s="5">
        <f t="shared" si="0"/>
        <v>-1269024.2550067455</v>
      </c>
      <c r="E17" s="6">
        <f t="shared" si="1"/>
        <v>-1.7280413992145638E-2</v>
      </c>
    </row>
    <row r="18" spans="1:25" x14ac:dyDescent="0.25">
      <c r="A18" s="3" t="s">
        <v>39</v>
      </c>
      <c r="B18" s="4">
        <v>644653.52974428155</v>
      </c>
      <c r="C18" s="4">
        <v>646535.72983112617</v>
      </c>
      <c r="D18" s="5">
        <f t="shared" si="0"/>
        <v>1882.2000868446194</v>
      </c>
      <c r="E18" s="6">
        <f t="shared" si="1"/>
        <v>2.9197080291971655E-3</v>
      </c>
    </row>
    <row r="19" spans="1:25" x14ac:dyDescent="0.25">
      <c r="A19" s="3" t="s">
        <v>40</v>
      </c>
      <c r="B19" s="4">
        <v>255725.82795150863</v>
      </c>
      <c r="C19" s="4">
        <v>262594.49688409053</v>
      </c>
      <c r="D19" s="5">
        <f t="shared" si="0"/>
        <v>6868.6689325819025</v>
      </c>
      <c r="E19" s="6">
        <f t="shared" si="1"/>
        <v>2.6859504132231704E-2</v>
      </c>
    </row>
    <row r="20" spans="1:25" x14ac:dyDescent="0.25">
      <c r="A20" s="3" t="s">
        <v>41</v>
      </c>
      <c r="B20" s="4">
        <v>24180.863492214448</v>
      </c>
      <c r="C20" s="4">
        <v>25083.134518043342</v>
      </c>
      <c r="D20" s="5">
        <f t="shared" si="0"/>
        <v>902.27102582889347</v>
      </c>
      <c r="E20" s="6">
        <f t="shared" si="1"/>
        <v>3.731343283582067E-2</v>
      </c>
    </row>
    <row r="21" spans="1:25" x14ac:dyDescent="0.25">
      <c r="A21" s="3" t="s">
        <v>42</v>
      </c>
      <c r="B21" s="4">
        <v>12048.751494745025</v>
      </c>
      <c r="C21" s="4">
        <v>11842.098784544331</v>
      </c>
      <c r="D21" s="5">
        <f t="shared" si="0"/>
        <v>-206.65271020069486</v>
      </c>
      <c r="E21" s="6">
        <f t="shared" si="1"/>
        <v>-1.7151379567486691E-2</v>
      </c>
    </row>
    <row r="22" spans="1:25" x14ac:dyDescent="0.25">
      <c r="A22" s="3" t="s">
        <v>43</v>
      </c>
      <c r="B22" s="4">
        <v>4020664.5885771024</v>
      </c>
      <c r="C22" s="4">
        <v>4143595.0289771594</v>
      </c>
      <c r="D22" s="5">
        <f t="shared" si="0"/>
        <v>122930.44040005701</v>
      </c>
      <c r="E22" s="6">
        <f t="shared" si="1"/>
        <v>3.0574656923461951E-2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34329856.45405452</v>
      </c>
      <c r="C26" s="4">
        <v>5346162.7895270325</v>
      </c>
      <c r="D26" s="4">
        <v>21276596.868769541</v>
      </c>
      <c r="E26" s="4">
        <v>13509063.113351798</v>
      </c>
      <c r="F26" s="4">
        <v>0</v>
      </c>
      <c r="G26" s="4">
        <v>33054028.401910063</v>
      </c>
      <c r="H26" s="4">
        <v>10884523.230202671</v>
      </c>
      <c r="I26" s="4">
        <v>1151297.9885394629</v>
      </c>
      <c r="J26" s="4">
        <v>0</v>
      </c>
      <c r="K26" s="4">
        <v>0</v>
      </c>
      <c r="L26" s="4">
        <v>7123674.3757147761</v>
      </c>
      <c r="M26" s="4">
        <v>13281623.217359673</v>
      </c>
      <c r="N26" s="4">
        <v>2068337.2190675291</v>
      </c>
      <c r="O26" s="4">
        <v>8334647.5892635137</v>
      </c>
      <c r="P26" s="4">
        <v>5357140.2883100454</v>
      </c>
      <c r="Q26" s="4">
        <v>0</v>
      </c>
      <c r="R26" s="4">
        <v>19487982.751921859</v>
      </c>
      <c r="S26" s="4">
        <v>7304729.457674535</v>
      </c>
      <c r="T26" s="4">
        <v>10113159.400335105</v>
      </c>
      <c r="U26" s="4">
        <v>18146211.011630256</v>
      </c>
      <c r="V26" s="4">
        <v>0</v>
      </c>
      <c r="W26" s="4">
        <v>32275017.045744039</v>
      </c>
      <c r="X26" s="4">
        <v>-78032.457867204299</v>
      </c>
      <c r="Y26" s="4">
        <v>242966018.74550924</v>
      </c>
    </row>
    <row r="27" spans="1:25" x14ac:dyDescent="0.25">
      <c r="A27" s="3" t="s">
        <v>31</v>
      </c>
      <c r="B27" s="4">
        <v>3773319.5800107722</v>
      </c>
      <c r="C27" s="4">
        <v>587616.2272523822</v>
      </c>
      <c r="D27" s="4">
        <v>2271199.930095416</v>
      </c>
      <c r="E27" s="4">
        <v>1442043.7341525629</v>
      </c>
      <c r="F27" s="4">
        <v>0</v>
      </c>
      <c r="G27" s="4">
        <v>3445743.3463903079</v>
      </c>
      <c r="H27" s="4">
        <v>1134665.7370492944</v>
      </c>
      <c r="I27" s="4">
        <v>131945.92770593319</v>
      </c>
      <c r="J27" s="4">
        <v>0</v>
      </c>
      <c r="K27" s="4">
        <v>0</v>
      </c>
      <c r="L27" s="4">
        <v>794698.45267819567</v>
      </c>
      <c r="M27" s="4">
        <v>1459831.5902503575</v>
      </c>
      <c r="N27" s="4">
        <v>227338.47830729239</v>
      </c>
      <c r="O27" s="4">
        <v>889693.55103450571</v>
      </c>
      <c r="P27" s="4">
        <v>571855.39225873165</v>
      </c>
      <c r="Q27" s="4">
        <v>0</v>
      </c>
      <c r="R27" s="4">
        <v>2031540.1828033596</v>
      </c>
      <c r="S27" s="4">
        <v>761487.30254339648</v>
      </c>
      <c r="T27" s="4">
        <v>1159031.1217411247</v>
      </c>
      <c r="U27" s="4">
        <v>2079668.9216096066</v>
      </c>
      <c r="V27" s="4">
        <v>0</v>
      </c>
      <c r="W27" s="4">
        <v>3600516.3562577362</v>
      </c>
      <c r="X27" s="4">
        <v>-3684.4875475769127</v>
      </c>
      <c r="Y27" s="4">
        <v>26358511.344593398</v>
      </c>
    </row>
    <row r="28" spans="1:25" x14ac:dyDescent="0.25">
      <c r="A28" s="3" t="s">
        <v>32</v>
      </c>
      <c r="B28" s="4">
        <v>55110.140340074839</v>
      </c>
      <c r="C28" s="4">
        <v>8582.2608086356759</v>
      </c>
      <c r="D28" s="4">
        <v>74162.799730054365</v>
      </c>
      <c r="E28" s="4">
        <v>47087.884796405109</v>
      </c>
      <c r="F28" s="4">
        <v>0</v>
      </c>
      <c r="G28" s="4">
        <v>230028.75070315297</v>
      </c>
      <c r="H28" s="4">
        <v>75747.296220580654</v>
      </c>
      <c r="I28" s="4">
        <v>0</v>
      </c>
      <c r="J28" s="4">
        <v>0</v>
      </c>
      <c r="K28" s="4">
        <v>0</v>
      </c>
      <c r="L28" s="4">
        <v>7236.4417990612874</v>
      </c>
      <c r="M28" s="4">
        <v>21321.152927985535</v>
      </c>
      <c r="N28" s="4">
        <v>3320.3271492255039</v>
      </c>
      <c r="O28" s="4">
        <v>29051.676064344083</v>
      </c>
      <c r="P28" s="4">
        <v>18673.123562862333</v>
      </c>
      <c r="Q28" s="4">
        <v>0</v>
      </c>
      <c r="R28" s="4">
        <v>135620.27210850146</v>
      </c>
      <c r="S28" s="4">
        <v>50834.886778166372</v>
      </c>
      <c r="T28" s="4">
        <v>0</v>
      </c>
      <c r="U28" s="4">
        <v>0</v>
      </c>
      <c r="V28" s="4">
        <v>0</v>
      </c>
      <c r="W28" s="4">
        <v>32785.929015993672</v>
      </c>
      <c r="X28" s="4">
        <v>786.60428869958025</v>
      </c>
      <c r="Y28" s="4">
        <v>790349.54629374342</v>
      </c>
    </row>
    <row r="29" spans="1:25" x14ac:dyDescent="0.25">
      <c r="A29" s="3" t="s">
        <v>33</v>
      </c>
      <c r="B29" s="4">
        <v>6148367.5820870101</v>
      </c>
      <c r="C29" s="4">
        <v>957480.6707298581</v>
      </c>
      <c r="D29" s="4">
        <v>3810570.505010854</v>
      </c>
      <c r="E29" s="4">
        <v>2419430.0323294816</v>
      </c>
      <c r="F29" s="4">
        <v>0</v>
      </c>
      <c r="G29" s="4">
        <v>5919870.8551455336</v>
      </c>
      <c r="H29" s="4">
        <v>1949383.3265692927</v>
      </c>
      <c r="I29" s="4">
        <v>88335.180438887415</v>
      </c>
      <c r="J29" s="4">
        <v>0</v>
      </c>
      <c r="K29" s="4">
        <v>0</v>
      </c>
      <c r="L29" s="4">
        <v>1275827.315375092</v>
      </c>
      <c r="M29" s="4">
        <v>2378696.2737930096</v>
      </c>
      <c r="N29" s="4">
        <v>370432.58609480341</v>
      </c>
      <c r="O29" s="4">
        <v>1492708.7479824061</v>
      </c>
      <c r="P29" s="4">
        <v>959446.70568081096</v>
      </c>
      <c r="Q29" s="4">
        <v>0</v>
      </c>
      <c r="R29" s="4">
        <v>3490235.4326050756</v>
      </c>
      <c r="S29" s="4">
        <v>1308253.7019515501</v>
      </c>
      <c r="T29" s="4">
        <v>775948.33772717114</v>
      </c>
      <c r="U29" s="4">
        <v>2661062.8248776589</v>
      </c>
      <c r="V29" s="4">
        <v>0</v>
      </c>
      <c r="W29" s="4">
        <v>5780352.4107634816</v>
      </c>
      <c r="X29" s="4">
        <v>-1252.8002454763675</v>
      </c>
      <c r="Y29" s="4">
        <v>41785149.688916489</v>
      </c>
    </row>
    <row r="30" spans="1:25" x14ac:dyDescent="0.25">
      <c r="A30" s="3" t="s">
        <v>34</v>
      </c>
      <c r="B30" s="4">
        <v>1649869.8472301131</v>
      </c>
      <c r="C30" s="4">
        <v>256932.99349005989</v>
      </c>
      <c r="D30" s="4">
        <v>1055958.5548547292</v>
      </c>
      <c r="E30" s="4">
        <v>670455.4704213494</v>
      </c>
      <c r="F30" s="4">
        <v>0</v>
      </c>
      <c r="G30" s="4">
        <v>1700556.9335946764</v>
      </c>
      <c r="H30" s="4">
        <v>559984.7384085831</v>
      </c>
      <c r="I30" s="4">
        <v>14817.371754853773</v>
      </c>
      <c r="J30" s="4">
        <v>0</v>
      </c>
      <c r="K30" s="4">
        <v>0</v>
      </c>
      <c r="L30" s="4">
        <v>337351.3461663085</v>
      </c>
      <c r="M30" s="4">
        <v>638305.89265412162</v>
      </c>
      <c r="N30" s="4">
        <v>99402.897772392811</v>
      </c>
      <c r="O30" s="4">
        <v>413648.97205438901</v>
      </c>
      <c r="P30" s="4">
        <v>265875.13745214225</v>
      </c>
      <c r="Q30" s="4">
        <v>0</v>
      </c>
      <c r="R30" s="4">
        <v>1002613.7748656117</v>
      </c>
      <c r="S30" s="4">
        <v>375812.23614377633</v>
      </c>
      <c r="T30" s="4">
        <v>130157.82529157343</v>
      </c>
      <c r="U30" s="4">
        <v>446367.53944836615</v>
      </c>
      <c r="V30" s="4">
        <v>0</v>
      </c>
      <c r="W30" s="4">
        <v>1528427.5885827278</v>
      </c>
      <c r="X30" s="4">
        <v>3725.215993177098</v>
      </c>
      <c r="Y30" s="4">
        <v>11150264.336178955</v>
      </c>
    </row>
    <row r="31" spans="1:25" x14ac:dyDescent="0.25">
      <c r="A31" s="3" t="s">
        <v>35</v>
      </c>
      <c r="B31" s="4">
        <v>11042.309306347695</v>
      </c>
      <c r="C31" s="4">
        <v>1719.6105437566398</v>
      </c>
      <c r="D31" s="4">
        <v>10932.798297931462</v>
      </c>
      <c r="E31" s="4">
        <v>6941.5171572427525</v>
      </c>
      <c r="F31" s="4">
        <v>0</v>
      </c>
      <c r="G31" s="4">
        <v>31340.375370329835</v>
      </c>
      <c r="H31" s="4">
        <v>10320.226013417307</v>
      </c>
      <c r="I31" s="4">
        <v>0</v>
      </c>
      <c r="J31" s="4">
        <v>0</v>
      </c>
      <c r="K31" s="4">
        <v>0</v>
      </c>
      <c r="L31" s="4">
        <v>1971.8689404349154</v>
      </c>
      <c r="M31" s="4">
        <v>4272.0770432797153</v>
      </c>
      <c r="N31" s="4">
        <v>665.28735281318836</v>
      </c>
      <c r="O31" s="4">
        <v>4282.6877596909781</v>
      </c>
      <c r="P31" s="4">
        <v>2752.7209631811393</v>
      </c>
      <c r="Q31" s="4">
        <v>0</v>
      </c>
      <c r="R31" s="4">
        <v>18477.647784088276</v>
      </c>
      <c r="S31" s="4">
        <v>6926.0230674030854</v>
      </c>
      <c r="T31" s="4">
        <v>0</v>
      </c>
      <c r="U31" s="4">
        <v>0</v>
      </c>
      <c r="V31" s="4">
        <v>0</v>
      </c>
      <c r="W31" s="4">
        <v>8933.8872480572099</v>
      </c>
      <c r="X31" s="4">
        <v>-152.31537753120853</v>
      </c>
      <c r="Y31" s="4">
        <v>120426.72147044299</v>
      </c>
    </row>
    <row r="32" spans="1:25" x14ac:dyDescent="0.25">
      <c r="A32" s="3" t="s">
        <v>36</v>
      </c>
      <c r="B32" s="4">
        <v>3789214.7559742946</v>
      </c>
      <c r="C32" s="4">
        <v>590091.571079785</v>
      </c>
      <c r="D32" s="4">
        <v>2370903.1436875565</v>
      </c>
      <c r="E32" s="4">
        <v>1505347.8900440172</v>
      </c>
      <c r="F32" s="4">
        <v>0</v>
      </c>
      <c r="G32" s="4">
        <v>3655579.4656952675</v>
      </c>
      <c r="H32" s="4">
        <v>1203763.7025783141</v>
      </c>
      <c r="I32" s="4">
        <v>95222.17035500324</v>
      </c>
      <c r="J32" s="4">
        <v>0</v>
      </c>
      <c r="K32" s="4">
        <v>0</v>
      </c>
      <c r="L32" s="4">
        <v>780070.38472137868</v>
      </c>
      <c r="M32" s="4">
        <v>1465981.156835458</v>
      </c>
      <c r="N32" s="4">
        <v>228296.14569786197</v>
      </c>
      <c r="O32" s="4">
        <v>928750.13296501711</v>
      </c>
      <c r="P32" s="4">
        <v>596959.22374563827</v>
      </c>
      <c r="Q32" s="4">
        <v>0</v>
      </c>
      <c r="R32" s="4">
        <v>2155255.2902033697</v>
      </c>
      <c r="S32" s="4">
        <v>807859.74657150428</v>
      </c>
      <c r="T32" s="4">
        <v>836444.60151248076</v>
      </c>
      <c r="U32" s="4">
        <v>575625.45304100693</v>
      </c>
      <c r="V32" s="4">
        <v>0</v>
      </c>
      <c r="W32" s="4">
        <v>3534241.409123423</v>
      </c>
      <c r="X32" s="4">
        <v>-2403.579323358199</v>
      </c>
      <c r="Y32" s="4">
        <v>25117202.664508015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7844.2424528844922</v>
      </c>
      <c r="C34" s="4">
        <v>1221.5779920246773</v>
      </c>
      <c r="D34" s="4">
        <v>5079.9460015782752</v>
      </c>
      <c r="E34" s="4">
        <v>3833.6497156400355</v>
      </c>
      <c r="F34" s="4">
        <v>0</v>
      </c>
      <c r="G34" s="4">
        <v>6724.7696057546373</v>
      </c>
      <c r="H34" s="4">
        <v>0</v>
      </c>
      <c r="I34" s="4">
        <v>0</v>
      </c>
      <c r="J34" s="4">
        <v>0</v>
      </c>
      <c r="K34" s="4">
        <v>0</v>
      </c>
      <c r="L34" s="4">
        <v>1613.5089344925868</v>
      </c>
      <c r="M34" s="4">
        <v>3034.8007083648727</v>
      </c>
      <c r="N34" s="4">
        <v>472.60723744664438</v>
      </c>
      <c r="O34" s="4">
        <v>2035.6345605167264</v>
      </c>
      <c r="P34" s="4">
        <v>1588.6269347037892</v>
      </c>
      <c r="Q34" s="4">
        <v>0</v>
      </c>
      <c r="R34" s="4">
        <v>4218.2782294297949</v>
      </c>
      <c r="S34" s="4">
        <v>0</v>
      </c>
      <c r="T34" s="4">
        <v>0</v>
      </c>
      <c r="U34" s="4">
        <v>0</v>
      </c>
      <c r="V34" s="4">
        <v>11201.687303281573</v>
      </c>
      <c r="W34" s="4">
        <v>7310.2763570637417</v>
      </c>
      <c r="X34" s="4">
        <v>6.1793914700592403</v>
      </c>
      <c r="Y34" s="4">
        <v>56185.785424651905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11837881.093535986</v>
      </c>
      <c r="C37" s="4">
        <v>1843504.3412956982</v>
      </c>
      <c r="D37" s="4">
        <v>7368480.9041137025</v>
      </c>
      <c r="E37" s="4">
        <v>4678439.6112382673</v>
      </c>
      <c r="F37" s="4">
        <v>0</v>
      </c>
      <c r="G37" s="4">
        <v>13319037.112906862</v>
      </c>
      <c r="H37" s="4">
        <v>7037767.2533724671</v>
      </c>
      <c r="I37" s="4">
        <v>694909.18541146547</v>
      </c>
      <c r="J37" s="4">
        <v>0</v>
      </c>
      <c r="K37" s="4">
        <v>0</v>
      </c>
      <c r="L37" s="4">
        <v>2443374.5446698102</v>
      </c>
      <c r="M37" s="4">
        <v>4579869.9038160844</v>
      </c>
      <c r="N37" s="4">
        <v>713219.70406213368</v>
      </c>
      <c r="O37" s="4">
        <v>2886443.3528911974</v>
      </c>
      <c r="P37" s="4">
        <v>1855277.2399900043</v>
      </c>
      <c r="Q37" s="4">
        <v>0</v>
      </c>
      <c r="R37" s="4">
        <v>7852633.3423715755</v>
      </c>
      <c r="S37" s="4">
        <v>4723127.0203288281</v>
      </c>
      <c r="T37" s="4">
        <v>6104177.57242723</v>
      </c>
      <c r="U37" s="4">
        <v>415503.35151797358</v>
      </c>
      <c r="V37" s="4">
        <v>0</v>
      </c>
      <c r="W37" s="4">
        <v>11070123.49514397</v>
      </c>
      <c r="X37" s="4">
        <v>47109.076077297424</v>
      </c>
      <c r="Y37" s="4">
        <v>89470878.105170548</v>
      </c>
    </row>
    <row r="38" spans="1:25" x14ac:dyDescent="0.25">
      <c r="A38" s="3" t="s">
        <v>47</v>
      </c>
      <c r="B38" s="4">
        <v>43640.954245781693</v>
      </c>
      <c r="C38" s="4">
        <v>6796.1730629576996</v>
      </c>
      <c r="D38" s="4">
        <v>26909.837100511802</v>
      </c>
      <c r="E38" s="4">
        <v>17085.753422081598</v>
      </c>
      <c r="F38" s="4">
        <v>0</v>
      </c>
      <c r="G38" s="4">
        <v>70526.922392873574</v>
      </c>
      <c r="H38" s="4">
        <v>23224.156396488539</v>
      </c>
      <c r="I38" s="4">
        <v>0</v>
      </c>
      <c r="J38" s="4">
        <v>0</v>
      </c>
      <c r="K38" s="4">
        <v>0</v>
      </c>
      <c r="L38" s="4">
        <v>9037.8129887512696</v>
      </c>
      <c r="M38" s="4">
        <v>16883.924694361758</v>
      </c>
      <c r="N38" s="4">
        <v>2629.3209254451381</v>
      </c>
      <c r="O38" s="4">
        <v>10541.347862188702</v>
      </c>
      <c r="P38" s="4">
        <v>6775.5089487367422</v>
      </c>
      <c r="Q38" s="4">
        <v>0</v>
      </c>
      <c r="R38" s="4">
        <v>41581.238765409573</v>
      </c>
      <c r="S38" s="4">
        <v>15586.000026931035</v>
      </c>
      <c r="T38" s="4">
        <v>0</v>
      </c>
      <c r="U38" s="4">
        <v>118.72067147323166</v>
      </c>
      <c r="V38" s="4">
        <v>0</v>
      </c>
      <c r="W38" s="4">
        <v>40947.347237348411</v>
      </c>
      <c r="X38" s="4">
        <v>67.052067691282403</v>
      </c>
      <c r="Y38" s="4">
        <v>332352.07080903213</v>
      </c>
    </row>
    <row r="39" spans="1:25" x14ac:dyDescent="0.25">
      <c r="A39" s="3" t="s">
        <v>48</v>
      </c>
      <c r="B39" s="4">
        <v>9435670.4043506552</v>
      </c>
      <c r="C39" s="4">
        <v>1469409.8729335992</v>
      </c>
      <c r="D39" s="4">
        <v>7345955.8396108486</v>
      </c>
      <c r="E39" s="4">
        <v>8569804.7986695822</v>
      </c>
      <c r="F39" s="4">
        <v>0</v>
      </c>
      <c r="G39" s="4">
        <v>15032662.635355566</v>
      </c>
      <c r="H39" s="4">
        <v>0</v>
      </c>
      <c r="I39" s="4">
        <v>0</v>
      </c>
      <c r="J39" s="4">
        <v>0</v>
      </c>
      <c r="K39" s="4">
        <v>0</v>
      </c>
      <c r="L39" s="4">
        <v>1951059.6205287781</v>
      </c>
      <c r="M39" s="4">
        <v>3650496.4499779083</v>
      </c>
      <c r="N39" s="4">
        <v>568489.07336073264</v>
      </c>
      <c r="O39" s="4">
        <v>2943669.3977643829</v>
      </c>
      <c r="P39" s="4">
        <v>3551243.2637699563</v>
      </c>
      <c r="Q39" s="4">
        <v>0</v>
      </c>
      <c r="R39" s="4">
        <v>9429609.8219958544</v>
      </c>
      <c r="S39" s="4">
        <v>0</v>
      </c>
      <c r="T39" s="4">
        <v>0</v>
      </c>
      <c r="U39" s="4">
        <v>0</v>
      </c>
      <c r="V39" s="4">
        <v>633059.51297100086</v>
      </c>
      <c r="W39" s="4">
        <v>8839607.0887940992</v>
      </c>
      <c r="X39" s="4">
        <v>16406.467939592487</v>
      </c>
      <c r="Y39" s="4">
        <v>73437144.248022556</v>
      </c>
    </row>
    <row r="40" spans="1:25" x14ac:dyDescent="0.25">
      <c r="A40" s="3" t="s">
        <v>39</v>
      </c>
      <c r="B40" s="4">
        <v>67429.371677642353</v>
      </c>
      <c r="C40" s="4">
        <v>10500.725462300152</v>
      </c>
      <c r="D40" s="4">
        <v>41768.924401465338</v>
      </c>
      <c r="E40" s="4">
        <v>26520.173286943846</v>
      </c>
      <c r="F40" s="4">
        <v>0</v>
      </c>
      <c r="G40" s="4">
        <v>64814.94648117121</v>
      </c>
      <c r="H40" s="4">
        <v>21343.231816122116</v>
      </c>
      <c r="I40" s="4">
        <v>2386.2531537398827</v>
      </c>
      <c r="J40" s="4">
        <v>0</v>
      </c>
      <c r="K40" s="4">
        <v>0</v>
      </c>
      <c r="L40" s="4">
        <v>13994.961408376503</v>
      </c>
      <c r="M40" s="4">
        <v>26087.248853030898</v>
      </c>
      <c r="N40" s="4">
        <v>4062.5476918571235</v>
      </c>
      <c r="O40" s="4">
        <v>16362.074593789857</v>
      </c>
      <c r="P40" s="4">
        <v>10516.812866765893</v>
      </c>
      <c r="Q40" s="4">
        <v>0</v>
      </c>
      <c r="R40" s="4">
        <v>38213.573962404305</v>
      </c>
      <c r="S40" s="4">
        <v>14323.689781522988</v>
      </c>
      <c r="T40" s="4">
        <v>20961.17491175187</v>
      </c>
      <c r="U40" s="4">
        <v>201886.96214354728</v>
      </c>
      <c r="V40" s="4">
        <v>0</v>
      </c>
      <c r="W40" s="4">
        <v>63406.550354087478</v>
      </c>
      <c r="X40" s="4">
        <v>74.306897762430012</v>
      </c>
      <c r="Y40" s="4">
        <v>644653.52974428155</v>
      </c>
    </row>
    <row r="41" spans="1:25" x14ac:dyDescent="0.25">
      <c r="A41" s="3" t="s">
        <v>40</v>
      </c>
      <c r="B41" s="4">
        <v>34686.483610819931</v>
      </c>
      <c r="C41" s="4">
        <v>5401.7000690896703</v>
      </c>
      <c r="D41" s="4">
        <v>18103.706234857167</v>
      </c>
      <c r="E41" s="4">
        <v>11494.512567996471</v>
      </c>
      <c r="F41" s="4">
        <v>0</v>
      </c>
      <c r="G41" s="4">
        <v>16386.491581061902</v>
      </c>
      <c r="H41" s="4">
        <v>5395.9882319603166</v>
      </c>
      <c r="I41" s="4">
        <v>603.29166861844533</v>
      </c>
      <c r="J41" s="4">
        <v>0</v>
      </c>
      <c r="K41" s="4">
        <v>0</v>
      </c>
      <c r="L41" s="4">
        <v>7643.2211906624652</v>
      </c>
      <c r="M41" s="4">
        <v>13419.596049596115</v>
      </c>
      <c r="N41" s="4">
        <v>2089.8236247172381</v>
      </c>
      <c r="O41" s="4">
        <v>7091.736167101295</v>
      </c>
      <c r="P41" s="4">
        <v>4558.2521789863576</v>
      </c>
      <c r="Q41" s="4">
        <v>0</v>
      </c>
      <c r="R41" s="4">
        <v>9661.1420978204787</v>
      </c>
      <c r="S41" s="4">
        <v>3621.3101260965122</v>
      </c>
      <c r="T41" s="4">
        <v>5299.396742082773</v>
      </c>
      <c r="U41" s="4">
        <v>75563.219298021999</v>
      </c>
      <c r="V41" s="4">
        <v>0</v>
      </c>
      <c r="W41" s="4">
        <v>34628.912159993437</v>
      </c>
      <c r="X41" s="4">
        <v>77.044352026062668</v>
      </c>
      <c r="Y41" s="4">
        <v>255725.82795150863</v>
      </c>
    </row>
    <row r="42" spans="1:25" x14ac:dyDescent="0.25">
      <c r="A42" s="3" t="s">
        <v>41</v>
      </c>
      <c r="B42" s="4">
        <v>3976.1565089867036</v>
      </c>
      <c r="C42" s="4">
        <v>619.20387002287771</v>
      </c>
      <c r="D42" s="4">
        <v>2011.6572990047712</v>
      </c>
      <c r="E42" s="4">
        <v>1277.2533870103759</v>
      </c>
      <c r="F42" s="4">
        <v>0</v>
      </c>
      <c r="G42" s="4">
        <v>1522.562055834512</v>
      </c>
      <c r="H42" s="4">
        <v>501.37193157364845</v>
      </c>
      <c r="I42" s="4">
        <v>56.055257386585005</v>
      </c>
      <c r="J42" s="4">
        <v>0</v>
      </c>
      <c r="K42" s="4">
        <v>0</v>
      </c>
      <c r="L42" s="4">
        <v>879.65341129200556</v>
      </c>
      <c r="M42" s="4">
        <v>1538.3056633601652</v>
      </c>
      <c r="N42" s="4">
        <v>239.55918683730806</v>
      </c>
      <c r="O42" s="4">
        <v>788.02332727301882</v>
      </c>
      <c r="P42" s="4">
        <v>506.50630029043077</v>
      </c>
      <c r="Q42" s="4">
        <v>0</v>
      </c>
      <c r="R42" s="4">
        <v>897.6716157574017</v>
      </c>
      <c r="S42" s="4">
        <v>336.47650341309594</v>
      </c>
      <c r="T42" s="4">
        <v>492.39706732790364</v>
      </c>
      <c r="U42" s="4">
        <v>4554.2887367107214</v>
      </c>
      <c r="V42" s="4">
        <v>0</v>
      </c>
      <c r="W42" s="4">
        <v>3985.4192297984832</v>
      </c>
      <c r="X42" s="4">
        <v>-1.6978596655625313</v>
      </c>
      <c r="Y42" s="4">
        <v>24180.863492214448</v>
      </c>
    </row>
    <row r="43" spans="1:25" x14ac:dyDescent="0.25">
      <c r="A43" s="3" t="s">
        <v>42</v>
      </c>
      <c r="B43" s="4">
        <v>967.41523078614603</v>
      </c>
      <c r="C43" s="4">
        <v>150.65484808456773</v>
      </c>
      <c r="D43" s="4">
        <v>730.32965637636153</v>
      </c>
      <c r="E43" s="4">
        <v>463.70523831386413</v>
      </c>
      <c r="F43" s="4">
        <v>0</v>
      </c>
      <c r="G43" s="4">
        <v>1585.4187472526296</v>
      </c>
      <c r="H43" s="4">
        <v>522.07031996961928</v>
      </c>
      <c r="I43" s="4">
        <v>58.369414633844485</v>
      </c>
      <c r="J43" s="4">
        <v>0</v>
      </c>
      <c r="K43" s="4">
        <v>0</v>
      </c>
      <c r="L43" s="4">
        <v>183.39544361011531</v>
      </c>
      <c r="M43" s="4">
        <v>374.27609425728116</v>
      </c>
      <c r="N43" s="4">
        <v>58.285735357086466</v>
      </c>
      <c r="O43" s="4">
        <v>286.09087944978842</v>
      </c>
      <c r="P43" s="4">
        <v>183.88647630318621</v>
      </c>
      <c r="Q43" s="4">
        <v>0</v>
      </c>
      <c r="R43" s="4">
        <v>934.73064236997539</v>
      </c>
      <c r="S43" s="4">
        <v>350.36743131546768</v>
      </c>
      <c r="T43" s="4">
        <v>512.72494191115163</v>
      </c>
      <c r="U43" s="4">
        <v>3854.9233280359695</v>
      </c>
      <c r="V43" s="4">
        <v>0</v>
      </c>
      <c r="W43" s="4">
        <v>830.90421549965242</v>
      </c>
      <c r="X43" s="4">
        <v>1.2028512183172986</v>
      </c>
      <c r="Y43" s="4">
        <v>12048.751494745025</v>
      </c>
    </row>
    <row r="44" spans="1:25" x14ac:dyDescent="0.25">
      <c r="A44" s="3" t="s">
        <v>43</v>
      </c>
      <c r="B44" s="4">
        <v>586672.67509519577</v>
      </c>
      <c r="C44" s="4">
        <v>91362.095539895206</v>
      </c>
      <c r="D44" s="4">
        <v>303369.44354911085</v>
      </c>
      <c r="E44" s="4">
        <v>192617.12692328508</v>
      </c>
      <c r="F44" s="4">
        <v>0</v>
      </c>
      <c r="G44" s="4">
        <v>260565.19141395966</v>
      </c>
      <c r="H44" s="4">
        <v>85802.790644530352</v>
      </c>
      <c r="I44" s="4">
        <v>9593.0729487992921</v>
      </c>
      <c r="J44" s="4">
        <v>0</v>
      </c>
      <c r="K44" s="4">
        <v>0</v>
      </c>
      <c r="L44" s="4">
        <v>129330.83834215146</v>
      </c>
      <c r="M44" s="4">
        <v>226973.43442036415</v>
      </c>
      <c r="N44" s="4">
        <v>35346.402654881829</v>
      </c>
      <c r="O44" s="4">
        <v>118838.43158415002</v>
      </c>
      <c r="P44" s="4">
        <v>76384.051373584545</v>
      </c>
      <c r="Q44" s="4">
        <v>0</v>
      </c>
      <c r="R44" s="4">
        <v>153623.93637118771</v>
      </c>
      <c r="S44" s="4">
        <v>57583.245413323588</v>
      </c>
      <c r="T44" s="4">
        <v>84266.86820961519</v>
      </c>
      <c r="U44" s="4">
        <v>1022155.4857614757</v>
      </c>
      <c r="V44" s="4">
        <v>0</v>
      </c>
      <c r="W44" s="4">
        <v>585955.33595181745</v>
      </c>
      <c r="X44" s="4">
        <v>224.16237977488109</v>
      </c>
      <c r="Y44" s="4">
        <v>4020664.5885771024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28635130.642027579</v>
      </c>
      <c r="C48" s="4">
        <v>4459327.4113027267</v>
      </c>
      <c r="D48" s="4">
        <v>17747179.682221312</v>
      </c>
      <c r="E48" s="4">
        <v>11268144.614002239</v>
      </c>
      <c r="F48" s="4">
        <v>0</v>
      </c>
      <c r="G48" s="4">
        <v>27570940.263054825</v>
      </c>
      <c r="H48" s="4">
        <v>9078970.2278590985</v>
      </c>
      <c r="I48" s="4">
        <v>960317.68597265647</v>
      </c>
      <c r="J48" s="4">
        <v>0</v>
      </c>
      <c r="K48" s="4">
        <v>0</v>
      </c>
      <c r="L48" s="4">
        <v>7123674.3757147761</v>
      </c>
      <c r="M48" s="4">
        <v>13281623.217359673</v>
      </c>
      <c r="N48" s="4">
        <v>2068337.2190675291</v>
      </c>
      <c r="O48" s="4">
        <v>8334647.5892635137</v>
      </c>
      <c r="P48" s="4">
        <v>5357140.2883100454</v>
      </c>
      <c r="Q48" s="4">
        <v>0</v>
      </c>
      <c r="R48" s="4">
        <v>19487982.751921859</v>
      </c>
      <c r="S48" s="4">
        <v>7304729.457674535</v>
      </c>
      <c r="T48" s="4">
        <v>10113159.400335105</v>
      </c>
      <c r="U48" s="4">
        <v>18146211.011630256</v>
      </c>
      <c r="V48" s="4">
        <v>0</v>
      </c>
      <c r="W48" s="4">
        <v>52990924.476406157</v>
      </c>
      <c r="X48" s="4">
        <v>16525.344265587977</v>
      </c>
      <c r="Y48" s="4">
        <v>243944965.65838948</v>
      </c>
    </row>
    <row r="49" spans="1:25" x14ac:dyDescent="0.25">
      <c r="A49" s="3" t="s">
        <v>31</v>
      </c>
      <c r="B49" s="4">
        <v>3147391.5212065475</v>
      </c>
      <c r="C49" s="4">
        <v>490140.92025893211</v>
      </c>
      <c r="D49" s="4">
        <v>1894447.3828338727</v>
      </c>
      <c r="E49" s="4">
        <v>1202833.7716541488</v>
      </c>
      <c r="F49" s="4">
        <v>0</v>
      </c>
      <c r="G49" s="4">
        <v>2874154.4845909304</v>
      </c>
      <c r="H49" s="4">
        <v>946444.43558696192</v>
      </c>
      <c r="I49" s="4">
        <v>110058.39429010166</v>
      </c>
      <c r="J49" s="4">
        <v>0</v>
      </c>
      <c r="K49" s="4">
        <v>0</v>
      </c>
      <c r="L49" s="4">
        <v>794698.45267819567</v>
      </c>
      <c r="M49" s="4">
        <v>1459831.5902503575</v>
      </c>
      <c r="N49" s="4">
        <v>227338.47830729239</v>
      </c>
      <c r="O49" s="4">
        <v>889693.55103450571</v>
      </c>
      <c r="P49" s="4">
        <v>571855.39225873165</v>
      </c>
      <c r="Q49" s="4">
        <v>0</v>
      </c>
      <c r="R49" s="4">
        <v>2031540.1828033596</v>
      </c>
      <c r="S49" s="4">
        <v>761487.30254339648</v>
      </c>
      <c r="T49" s="4">
        <v>1159031.1217411247</v>
      </c>
      <c r="U49" s="4">
        <v>2079668.9216096066</v>
      </c>
      <c r="V49" s="4">
        <v>0</v>
      </c>
      <c r="W49" s="4">
        <v>5911528.7232877873</v>
      </c>
      <c r="X49" s="4">
        <v>-5197.8970426901205</v>
      </c>
      <c r="Y49" s="4">
        <v>26546946.729893159</v>
      </c>
    </row>
    <row r="50" spans="1:25" x14ac:dyDescent="0.25">
      <c r="A50" s="3" t="s">
        <v>32</v>
      </c>
      <c r="B50" s="4">
        <v>45968.327028997453</v>
      </c>
      <c r="C50" s="4">
        <v>7158.6130803704864</v>
      </c>
      <c r="D50" s="4">
        <v>61860.481761432449</v>
      </c>
      <c r="E50" s="4">
        <v>39276.824084784537</v>
      </c>
      <c r="F50" s="4">
        <v>0</v>
      </c>
      <c r="G50" s="4">
        <v>191870.98369090998</v>
      </c>
      <c r="H50" s="4">
        <v>63182.137855997789</v>
      </c>
      <c r="I50" s="4">
        <v>0</v>
      </c>
      <c r="J50" s="4">
        <v>0</v>
      </c>
      <c r="K50" s="4">
        <v>0</v>
      </c>
      <c r="L50" s="4">
        <v>7236.4417990612874</v>
      </c>
      <c r="M50" s="4">
        <v>21321.152927985535</v>
      </c>
      <c r="N50" s="4">
        <v>3320.3271492255039</v>
      </c>
      <c r="O50" s="4">
        <v>29051.676064344083</v>
      </c>
      <c r="P50" s="4">
        <v>18673.123562862333</v>
      </c>
      <c r="Q50" s="4">
        <v>0</v>
      </c>
      <c r="R50" s="4">
        <v>135620.27210850146</v>
      </c>
      <c r="S50" s="4">
        <v>50834.886778166372</v>
      </c>
      <c r="T50" s="4">
        <v>0</v>
      </c>
      <c r="U50" s="4">
        <v>0</v>
      </c>
      <c r="V50" s="4">
        <v>0</v>
      </c>
      <c r="W50" s="4">
        <v>53829.76826667336</v>
      </c>
      <c r="X50" s="4">
        <v>1226.3334840024213</v>
      </c>
      <c r="Y50" s="4">
        <v>730431.34964331496</v>
      </c>
    </row>
    <row r="51" spans="1:25" x14ac:dyDescent="0.25">
      <c r="A51" s="3" t="s">
        <v>33</v>
      </c>
      <c r="B51" s="4">
        <v>5128460.3879395276</v>
      </c>
      <c r="C51" s="4">
        <v>798651.28857325949</v>
      </c>
      <c r="D51" s="4">
        <v>3178463.1659523188</v>
      </c>
      <c r="E51" s="4">
        <v>2018088.6904587492</v>
      </c>
      <c r="F51" s="4">
        <v>0</v>
      </c>
      <c r="G51" s="4">
        <v>4937867.2919269707</v>
      </c>
      <c r="H51" s="4">
        <v>1626014.5539032477</v>
      </c>
      <c r="I51" s="4">
        <v>73681.911124212595</v>
      </c>
      <c r="J51" s="4">
        <v>0</v>
      </c>
      <c r="K51" s="4">
        <v>0</v>
      </c>
      <c r="L51" s="4">
        <v>1275827.315375092</v>
      </c>
      <c r="M51" s="4">
        <v>2378696.2737930096</v>
      </c>
      <c r="N51" s="4">
        <v>370432.58609480341</v>
      </c>
      <c r="O51" s="4">
        <v>1492708.7479824061</v>
      </c>
      <c r="P51" s="4">
        <v>959446.70568081096</v>
      </c>
      <c r="Q51" s="4">
        <v>0</v>
      </c>
      <c r="R51" s="4">
        <v>3490235.4326050756</v>
      </c>
      <c r="S51" s="4">
        <v>1308253.7019515501</v>
      </c>
      <c r="T51" s="4">
        <v>775948.33772717114</v>
      </c>
      <c r="U51" s="4">
        <v>2661062.8248776589</v>
      </c>
      <c r="V51" s="4">
        <v>0</v>
      </c>
      <c r="W51" s="4">
        <v>9490505.2292194255</v>
      </c>
      <c r="X51" s="4">
        <v>-6045.8026450052494</v>
      </c>
      <c r="Y51" s="4">
        <v>41958298.642540284</v>
      </c>
    </row>
    <row r="52" spans="1:25" x14ac:dyDescent="0.25">
      <c r="A52" s="3" t="s">
        <v>34</v>
      </c>
      <c r="B52" s="4">
        <v>1376185.1489535312</v>
      </c>
      <c r="C52" s="4">
        <v>214312.28076009476</v>
      </c>
      <c r="D52" s="4">
        <v>880793.4053350992</v>
      </c>
      <c r="E52" s="4">
        <v>559238.57447152107</v>
      </c>
      <c r="F52" s="4">
        <v>0</v>
      </c>
      <c r="G52" s="4">
        <v>1418464.1296960092</v>
      </c>
      <c r="H52" s="4">
        <v>467093.01459888776</v>
      </c>
      <c r="I52" s="4">
        <v>12359.427617752704</v>
      </c>
      <c r="J52" s="4">
        <v>0</v>
      </c>
      <c r="K52" s="4">
        <v>0</v>
      </c>
      <c r="L52" s="4">
        <v>337351.3461663085</v>
      </c>
      <c r="M52" s="4">
        <v>638305.89265412162</v>
      </c>
      <c r="N52" s="4">
        <v>99402.897772392811</v>
      </c>
      <c r="O52" s="4">
        <v>413648.97205438901</v>
      </c>
      <c r="P52" s="4">
        <v>265875.13745214225</v>
      </c>
      <c r="Q52" s="4">
        <v>0</v>
      </c>
      <c r="R52" s="4">
        <v>1002613.7748656117</v>
      </c>
      <c r="S52" s="4">
        <v>375812.23614377633</v>
      </c>
      <c r="T52" s="4">
        <v>130157.82529157343</v>
      </c>
      <c r="U52" s="4">
        <v>446367.53944836615</v>
      </c>
      <c r="V52" s="4">
        <v>0</v>
      </c>
      <c r="W52" s="4">
        <v>2509457.7269920632</v>
      </c>
      <c r="X52" s="4">
        <v>953.97047050858748</v>
      </c>
      <c r="Y52" s="4">
        <v>11148393.30074415</v>
      </c>
    </row>
    <row r="53" spans="1:25" x14ac:dyDescent="0.25">
      <c r="A53" s="3" t="s">
        <v>35</v>
      </c>
      <c r="B53" s="4">
        <v>9210.582339606568</v>
      </c>
      <c r="C53" s="4">
        <v>1434.3570774839004</v>
      </c>
      <c r="D53" s="4">
        <v>9119.2373018859525</v>
      </c>
      <c r="E53" s="4">
        <v>5790.0402501696553</v>
      </c>
      <c r="F53" s="4">
        <v>0</v>
      </c>
      <c r="G53" s="4">
        <v>26141.552450143918</v>
      </c>
      <c r="H53" s="4">
        <v>8608.2801000047148</v>
      </c>
      <c r="I53" s="4">
        <v>0</v>
      </c>
      <c r="J53" s="4">
        <v>0</v>
      </c>
      <c r="K53" s="4">
        <v>0</v>
      </c>
      <c r="L53" s="4">
        <v>1971.8689404349154</v>
      </c>
      <c r="M53" s="4">
        <v>4272.0770432797153</v>
      </c>
      <c r="N53" s="4">
        <v>665.28735281318836</v>
      </c>
      <c r="O53" s="4">
        <v>4282.6877596909781</v>
      </c>
      <c r="P53" s="4">
        <v>2752.7209631811393</v>
      </c>
      <c r="Q53" s="4">
        <v>0</v>
      </c>
      <c r="R53" s="4">
        <v>18477.647784088276</v>
      </c>
      <c r="S53" s="4">
        <v>6926.0230674030854</v>
      </c>
      <c r="T53" s="4">
        <v>0</v>
      </c>
      <c r="U53" s="4">
        <v>0</v>
      </c>
      <c r="V53" s="4">
        <v>0</v>
      </c>
      <c r="W53" s="4">
        <v>14668.154745558988</v>
      </c>
      <c r="X53" s="4">
        <v>-131.03625954807026</v>
      </c>
      <c r="Y53" s="4">
        <v>114189.48091619693</v>
      </c>
    </row>
    <row r="54" spans="1:25" x14ac:dyDescent="0.25">
      <c r="A54" s="3" t="s">
        <v>36</v>
      </c>
      <c r="B54" s="4">
        <v>3160649.9640696179</v>
      </c>
      <c r="C54" s="4">
        <v>492205.64761881746</v>
      </c>
      <c r="D54" s="4">
        <v>1977611.5682263151</v>
      </c>
      <c r="E54" s="4">
        <v>1255636.8696385853</v>
      </c>
      <c r="F54" s="4">
        <v>0</v>
      </c>
      <c r="G54" s="4">
        <v>3049182.4430607068</v>
      </c>
      <c r="H54" s="4">
        <v>1004080.251008151</v>
      </c>
      <c r="I54" s="4">
        <v>79426.469253729942</v>
      </c>
      <c r="J54" s="4">
        <v>0</v>
      </c>
      <c r="K54" s="4">
        <v>0</v>
      </c>
      <c r="L54" s="4">
        <v>780070.38472137868</v>
      </c>
      <c r="M54" s="4">
        <v>1465981.156835458</v>
      </c>
      <c r="N54" s="4">
        <v>228296.14569786197</v>
      </c>
      <c r="O54" s="4">
        <v>928750.13296501711</v>
      </c>
      <c r="P54" s="4">
        <v>596959.22374563827</v>
      </c>
      <c r="Q54" s="4">
        <v>0</v>
      </c>
      <c r="R54" s="4">
        <v>2155255.2902033697</v>
      </c>
      <c r="S54" s="4">
        <v>807859.74657150428</v>
      </c>
      <c r="T54" s="4">
        <v>836444.60151248076</v>
      </c>
      <c r="U54" s="4">
        <v>575625.45304100693</v>
      </c>
      <c r="V54" s="4">
        <v>0</v>
      </c>
      <c r="W54" s="4">
        <v>5802714.8158220006</v>
      </c>
      <c r="X54" s="4">
        <v>7405.0998285077048</v>
      </c>
      <c r="Y54" s="4">
        <v>25204155.263820145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6543.0191275838406</v>
      </c>
      <c r="C56" s="4">
        <v>1018.9394598217445</v>
      </c>
      <c r="D56" s="4">
        <v>4237.2713560373595</v>
      </c>
      <c r="E56" s="4">
        <v>3197.7139371393755</v>
      </c>
      <c r="F56" s="4">
        <v>0</v>
      </c>
      <c r="G56" s="4">
        <v>5609.2473458501017</v>
      </c>
      <c r="H56" s="4">
        <v>0</v>
      </c>
      <c r="I56" s="4">
        <v>0</v>
      </c>
      <c r="J56" s="4">
        <v>0</v>
      </c>
      <c r="K56" s="4">
        <v>0</v>
      </c>
      <c r="L56" s="4">
        <v>1613.5089344925868</v>
      </c>
      <c r="M56" s="4">
        <v>3034.8007083648727</v>
      </c>
      <c r="N56" s="4">
        <v>472.60723744664438</v>
      </c>
      <c r="O56" s="4">
        <v>2035.6345605167264</v>
      </c>
      <c r="P56" s="4">
        <v>1588.6269347037892</v>
      </c>
      <c r="Q56" s="4">
        <v>0</v>
      </c>
      <c r="R56" s="4">
        <v>4218.2782294297949</v>
      </c>
      <c r="S56" s="4">
        <v>0</v>
      </c>
      <c r="T56" s="4">
        <v>0</v>
      </c>
      <c r="U56" s="4">
        <v>0</v>
      </c>
      <c r="V56" s="4">
        <v>11201.687303281573</v>
      </c>
      <c r="W56" s="4">
        <v>12002.419759834149</v>
      </c>
      <c r="X56" s="4">
        <v>13.685100876753443</v>
      </c>
      <c r="Y56" s="4">
        <v>56787.439995379311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9874182.6110419426</v>
      </c>
      <c r="C59" s="4">
        <v>1537699.0498867258</v>
      </c>
      <c r="D59" s="4">
        <v>6146178.141029235</v>
      </c>
      <c r="E59" s="4">
        <v>3902367.8892435995</v>
      </c>
      <c r="F59" s="4">
        <v>0</v>
      </c>
      <c r="G59" s="4">
        <v>11109640.620389413</v>
      </c>
      <c r="H59" s="4">
        <v>5870324.1301989993</v>
      </c>
      <c r="I59" s="4">
        <v>579635.84366377781</v>
      </c>
      <c r="J59" s="4">
        <v>0</v>
      </c>
      <c r="K59" s="4">
        <v>0</v>
      </c>
      <c r="L59" s="4">
        <v>2443374.5446698102</v>
      </c>
      <c r="M59" s="4">
        <v>4579869.9038160844</v>
      </c>
      <c r="N59" s="4">
        <v>713219.70406213368</v>
      </c>
      <c r="O59" s="4">
        <v>2886443.3528911974</v>
      </c>
      <c r="P59" s="4">
        <v>1855277.2399900043</v>
      </c>
      <c r="Q59" s="4">
        <v>0</v>
      </c>
      <c r="R59" s="4">
        <v>7852633.3423715755</v>
      </c>
      <c r="S59" s="4">
        <v>4723127.0203288281</v>
      </c>
      <c r="T59" s="4">
        <v>6104177.57242723</v>
      </c>
      <c r="U59" s="4">
        <v>415503.35151797358</v>
      </c>
      <c r="V59" s="4">
        <v>0</v>
      </c>
      <c r="W59" s="4">
        <v>18175546.654064991</v>
      </c>
      <c r="X59" s="4">
        <v>36832.09789866014</v>
      </c>
      <c r="Y59" s="4">
        <v>88806033.069492191</v>
      </c>
    </row>
    <row r="60" spans="1:25" x14ac:dyDescent="0.25">
      <c r="A60" s="3" t="s">
        <v>47</v>
      </c>
      <c r="B60" s="4">
        <v>36401.679332484229</v>
      </c>
      <c r="C60" s="4">
        <v>5668.8062119944616</v>
      </c>
      <c r="D60" s="4">
        <v>22445.963383509239</v>
      </c>
      <c r="E60" s="4">
        <v>14251.524238488131</v>
      </c>
      <c r="F60" s="4">
        <v>0</v>
      </c>
      <c r="G60" s="4">
        <v>58827.73320660233</v>
      </c>
      <c r="H60" s="4">
        <v>19371.672973767614</v>
      </c>
      <c r="I60" s="4">
        <v>0</v>
      </c>
      <c r="J60" s="4">
        <v>0</v>
      </c>
      <c r="K60" s="4">
        <v>0</v>
      </c>
      <c r="L60" s="4">
        <v>9037.8129887512696</v>
      </c>
      <c r="M60" s="4">
        <v>16883.924694361758</v>
      </c>
      <c r="N60" s="4">
        <v>2629.3209254451381</v>
      </c>
      <c r="O60" s="4">
        <v>10541.347862188702</v>
      </c>
      <c r="P60" s="4">
        <v>6775.5089487367422</v>
      </c>
      <c r="Q60" s="4">
        <v>0</v>
      </c>
      <c r="R60" s="4">
        <v>41581.238765409573</v>
      </c>
      <c r="S60" s="4">
        <v>15586.000026931035</v>
      </c>
      <c r="T60" s="4">
        <v>0</v>
      </c>
      <c r="U60" s="4">
        <v>118.72067147323166</v>
      </c>
      <c r="V60" s="4">
        <v>0</v>
      </c>
      <c r="W60" s="4">
        <v>67229.640247382442</v>
      </c>
      <c r="X60" s="4">
        <v>-3.80532121767029</v>
      </c>
      <c r="Y60" s="4">
        <v>327347.08915630821</v>
      </c>
    </row>
    <row r="61" spans="1:25" x14ac:dyDescent="0.25">
      <c r="A61" s="3" t="s">
        <v>48</v>
      </c>
      <c r="B61" s="4">
        <v>7870456.8743334562</v>
      </c>
      <c r="C61" s="4">
        <v>1225660.3442094875</v>
      </c>
      <c r="D61" s="4">
        <v>6127389.5927688424</v>
      </c>
      <c r="E61" s="4">
        <v>7148223.3057107851</v>
      </c>
      <c r="F61" s="4">
        <v>0</v>
      </c>
      <c r="G61" s="4">
        <v>12539005.487455031</v>
      </c>
      <c r="H61" s="4">
        <v>0</v>
      </c>
      <c r="I61" s="4">
        <v>0</v>
      </c>
      <c r="J61" s="4">
        <v>0</v>
      </c>
      <c r="K61" s="4">
        <v>0</v>
      </c>
      <c r="L61" s="4">
        <v>1951059.6205287781</v>
      </c>
      <c r="M61" s="4">
        <v>3650496.4499779083</v>
      </c>
      <c r="N61" s="4">
        <v>568489.07336073264</v>
      </c>
      <c r="O61" s="4">
        <v>2943669.3977643829</v>
      </c>
      <c r="P61" s="4">
        <v>3551243.2637699563</v>
      </c>
      <c r="Q61" s="4">
        <v>0</v>
      </c>
      <c r="R61" s="4">
        <v>9429609.8219958544</v>
      </c>
      <c r="S61" s="4">
        <v>0</v>
      </c>
      <c r="T61" s="4">
        <v>0</v>
      </c>
      <c r="U61" s="4">
        <v>0</v>
      </c>
      <c r="V61" s="4">
        <v>633059.51297100086</v>
      </c>
      <c r="W61" s="4">
        <v>14513360.317656623</v>
      </c>
      <c r="X61" s="4">
        <v>16396.930512969113</v>
      </c>
      <c r="Y61" s="4">
        <v>72168119.993015811</v>
      </c>
    </row>
    <row r="62" spans="1:25" x14ac:dyDescent="0.25">
      <c r="A62" s="3" t="s">
        <v>39</v>
      </c>
      <c r="B62" s="4">
        <v>56244.012254559842</v>
      </c>
      <c r="C62" s="4">
        <v>8758.8378311881152</v>
      </c>
      <c r="D62" s="4">
        <v>34840.186664155794</v>
      </c>
      <c r="E62" s="4">
        <v>22120.938016073676</v>
      </c>
      <c r="F62" s="4">
        <v>0</v>
      </c>
      <c r="G62" s="4">
        <v>54063.274704580414</v>
      </c>
      <c r="H62" s="4">
        <v>17802.761051322559</v>
      </c>
      <c r="I62" s="4">
        <v>1990.4152787164273</v>
      </c>
      <c r="J62" s="4">
        <v>0</v>
      </c>
      <c r="K62" s="4">
        <v>0</v>
      </c>
      <c r="L62" s="4">
        <v>13994.961408376503</v>
      </c>
      <c r="M62" s="4">
        <v>26087.248853030898</v>
      </c>
      <c r="N62" s="4">
        <v>4062.5476918571235</v>
      </c>
      <c r="O62" s="4">
        <v>16362.074593789857</v>
      </c>
      <c r="P62" s="4">
        <v>10516.812866765893</v>
      </c>
      <c r="Q62" s="4">
        <v>0</v>
      </c>
      <c r="R62" s="4">
        <v>38213.573962404305</v>
      </c>
      <c r="S62" s="4">
        <v>14323.689781522988</v>
      </c>
      <c r="T62" s="4">
        <v>20961.17491175187</v>
      </c>
      <c r="U62" s="4">
        <v>201886.96214354728</v>
      </c>
      <c r="V62" s="4">
        <v>0</v>
      </c>
      <c r="W62" s="4">
        <v>104104.41352705522</v>
      </c>
      <c r="X62" s="4">
        <v>201.84429042748212</v>
      </c>
      <c r="Y62" s="4">
        <v>646535.72983112617</v>
      </c>
    </row>
    <row r="63" spans="1:25" x14ac:dyDescent="0.25">
      <c r="A63" s="3" t="s">
        <v>40</v>
      </c>
      <c r="B63" s="4">
        <v>28932.599559153394</v>
      </c>
      <c r="C63" s="4">
        <v>4505.6520225899121</v>
      </c>
      <c r="D63" s="4">
        <v>15100.616393017233</v>
      </c>
      <c r="E63" s="4">
        <v>9587.7729489350386</v>
      </c>
      <c r="F63" s="4">
        <v>0</v>
      </c>
      <c r="G63" s="4">
        <v>13668.257769040983</v>
      </c>
      <c r="H63" s="4">
        <v>4500.8876798486617</v>
      </c>
      <c r="I63" s="4">
        <v>503.21607867066064</v>
      </c>
      <c r="J63" s="4">
        <v>0</v>
      </c>
      <c r="K63" s="4">
        <v>0</v>
      </c>
      <c r="L63" s="4">
        <v>7643.2211906624652</v>
      </c>
      <c r="M63" s="4">
        <v>13419.596049596115</v>
      </c>
      <c r="N63" s="4">
        <v>2089.8236247172381</v>
      </c>
      <c r="O63" s="4">
        <v>7091.736167101295</v>
      </c>
      <c r="P63" s="4">
        <v>4558.2521789863576</v>
      </c>
      <c r="Q63" s="4">
        <v>0</v>
      </c>
      <c r="R63" s="4">
        <v>9661.1420978204787</v>
      </c>
      <c r="S63" s="4">
        <v>3621.3101260965122</v>
      </c>
      <c r="T63" s="4">
        <v>5299.396742082773</v>
      </c>
      <c r="U63" s="4">
        <v>75563.219298021999</v>
      </c>
      <c r="V63" s="4">
        <v>0</v>
      </c>
      <c r="W63" s="4">
        <v>56855.680862058318</v>
      </c>
      <c r="X63" s="4">
        <v>-7.8839043088840306</v>
      </c>
      <c r="Y63" s="4">
        <v>262594.49688409053</v>
      </c>
    </row>
    <row r="64" spans="1:25" x14ac:dyDescent="0.25">
      <c r="A64" s="3" t="s">
        <v>41</v>
      </c>
      <c r="B64" s="4">
        <v>3316.5813332299972</v>
      </c>
      <c r="C64" s="4">
        <v>516.48872275025349</v>
      </c>
      <c r="D64" s="4">
        <v>1677.9583579408368</v>
      </c>
      <c r="E64" s="4">
        <v>1065.3792755866514</v>
      </c>
      <c r="F64" s="4">
        <v>0</v>
      </c>
      <c r="G64" s="4">
        <v>1269.9955048680699</v>
      </c>
      <c r="H64" s="4">
        <v>418.20305249664159</v>
      </c>
      <c r="I64" s="4">
        <v>46.756665603469692</v>
      </c>
      <c r="J64" s="4">
        <v>0</v>
      </c>
      <c r="K64" s="4">
        <v>0</v>
      </c>
      <c r="L64" s="4">
        <v>879.65341129200556</v>
      </c>
      <c r="M64" s="4">
        <v>1538.3056633601652</v>
      </c>
      <c r="N64" s="4">
        <v>239.55918683730806</v>
      </c>
      <c r="O64" s="4">
        <v>788.02332727301882</v>
      </c>
      <c r="P64" s="4">
        <v>506.50630029043077</v>
      </c>
      <c r="Q64" s="4">
        <v>0</v>
      </c>
      <c r="R64" s="4">
        <v>897.6716157574017</v>
      </c>
      <c r="S64" s="4">
        <v>336.47650341309594</v>
      </c>
      <c r="T64" s="4">
        <v>492.39706732790364</v>
      </c>
      <c r="U64" s="4">
        <v>4554.2887367107214</v>
      </c>
      <c r="V64" s="4">
        <v>0</v>
      </c>
      <c r="W64" s="4">
        <v>6543.4837451438943</v>
      </c>
      <c r="X64" s="4">
        <v>-4.5939518385219049</v>
      </c>
      <c r="Y64" s="4">
        <v>25083.134518043342</v>
      </c>
    </row>
    <row r="65" spans="1:25" x14ac:dyDescent="0.25">
      <c r="A65" s="3" t="s">
        <v>42</v>
      </c>
      <c r="B65" s="4">
        <v>806.93787798745097</v>
      </c>
      <c r="C65" s="4">
        <v>125.66383033177254</v>
      </c>
      <c r="D65" s="4">
        <v>609.18067484707717</v>
      </c>
      <c r="E65" s="4">
        <v>386.78460821067051</v>
      </c>
      <c r="F65" s="4">
        <v>0</v>
      </c>
      <c r="G65" s="4">
        <v>1322.4253649489683</v>
      </c>
      <c r="H65" s="4">
        <v>435.46793843029798</v>
      </c>
      <c r="I65" s="4">
        <v>48.686944432050232</v>
      </c>
      <c r="J65" s="4">
        <v>0</v>
      </c>
      <c r="K65" s="4">
        <v>0</v>
      </c>
      <c r="L65" s="4">
        <v>183.39544361011531</v>
      </c>
      <c r="M65" s="4">
        <v>374.27609425728116</v>
      </c>
      <c r="N65" s="4">
        <v>58.285735357086466</v>
      </c>
      <c r="O65" s="4">
        <v>286.09087944978842</v>
      </c>
      <c r="P65" s="4">
        <v>183.88647630318621</v>
      </c>
      <c r="Q65" s="4">
        <v>0</v>
      </c>
      <c r="R65" s="4">
        <v>934.73064236997539</v>
      </c>
      <c r="S65" s="4">
        <v>350.36743131546768</v>
      </c>
      <c r="T65" s="4">
        <v>512.72494191115163</v>
      </c>
      <c r="U65" s="4">
        <v>3854.9233280359695</v>
      </c>
      <c r="V65" s="4">
        <v>0</v>
      </c>
      <c r="W65" s="4">
        <v>1364.2249194869341</v>
      </c>
      <c r="X65" s="4">
        <v>4.0456532590860919</v>
      </c>
      <c r="Y65" s="4">
        <v>11842.098784544331</v>
      </c>
    </row>
    <row r="66" spans="1:25" x14ac:dyDescent="0.25">
      <c r="A66" s="3" t="s">
        <v>43</v>
      </c>
      <c r="B66" s="4">
        <v>489353.88698587549</v>
      </c>
      <c r="C66" s="4">
        <v>76206.713681301218</v>
      </c>
      <c r="D66" s="4">
        <v>253045.73179483882</v>
      </c>
      <c r="E66" s="4">
        <v>160665.29729660013</v>
      </c>
      <c r="F66" s="4">
        <v>0</v>
      </c>
      <c r="G66" s="4">
        <v>217341.96025228174</v>
      </c>
      <c r="H66" s="4">
        <v>71569.600730634207</v>
      </c>
      <c r="I66" s="4">
        <v>8001.7490756191401</v>
      </c>
      <c r="J66" s="4">
        <v>0</v>
      </c>
      <c r="K66" s="4">
        <v>0</v>
      </c>
      <c r="L66" s="4">
        <v>129330.83834215146</v>
      </c>
      <c r="M66" s="4">
        <v>226973.43442036415</v>
      </c>
      <c r="N66" s="4">
        <v>35346.402654881829</v>
      </c>
      <c r="O66" s="4">
        <v>118838.43158415002</v>
      </c>
      <c r="P66" s="4">
        <v>76384.051373584545</v>
      </c>
      <c r="Q66" s="4">
        <v>0</v>
      </c>
      <c r="R66" s="4">
        <v>153623.93637118771</v>
      </c>
      <c r="S66" s="4">
        <v>57583.245413323588</v>
      </c>
      <c r="T66" s="4">
        <v>84266.86820961519</v>
      </c>
      <c r="U66" s="4">
        <v>1022155.4857614757</v>
      </c>
      <c r="V66" s="4">
        <v>0</v>
      </c>
      <c r="W66" s="4">
        <v>962054.1767634612</v>
      </c>
      <c r="X66" s="4">
        <v>853.21826581279709</v>
      </c>
      <c r="Y66" s="4">
        <v>4143595.0289771594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-5694725.8120269403</v>
      </c>
      <c r="C70" s="5">
        <f t="shared" si="2"/>
        <v>-886835.37822430581</v>
      </c>
      <c r="D70" s="5">
        <f t="shared" si="2"/>
        <v>-3529417.1865482293</v>
      </c>
      <c r="E70" s="5">
        <f t="shared" si="2"/>
        <v>-2240918.4993495587</v>
      </c>
      <c r="F70" s="5">
        <f t="shared" si="2"/>
        <v>0</v>
      </c>
      <c r="G70" s="5">
        <f t="shared" si="2"/>
        <v>-5483088.1388552375</v>
      </c>
      <c r="H70" s="5">
        <f t="shared" si="2"/>
        <v>-1805553.0023435727</v>
      </c>
      <c r="I70" s="5">
        <f t="shared" si="2"/>
        <v>-190980.30256680644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20715907.430662118</v>
      </c>
      <c r="X70" s="5">
        <f t="shared" si="2"/>
        <v>94557.802132792276</v>
      </c>
      <c r="Y70" s="5">
        <f t="shared" si="2"/>
        <v>978946.91288024187</v>
      </c>
    </row>
    <row r="71" spans="1:25" x14ac:dyDescent="0.25">
      <c r="A71" s="3" t="s">
        <v>31</v>
      </c>
      <c r="B71" s="5">
        <f t="shared" si="2"/>
        <v>-625928.05880422471</v>
      </c>
      <c r="C71" s="5">
        <f t="shared" si="2"/>
        <v>-97475.306993450096</v>
      </c>
      <c r="D71" s="5">
        <f t="shared" si="2"/>
        <v>-376752.54726154334</v>
      </c>
      <c r="E71" s="5">
        <f t="shared" si="2"/>
        <v>-239209.9624984141</v>
      </c>
      <c r="F71" s="5">
        <f t="shared" si="2"/>
        <v>0</v>
      </c>
      <c r="G71" s="5">
        <f t="shared" si="2"/>
        <v>-571588.86179937748</v>
      </c>
      <c r="H71" s="5">
        <f t="shared" si="2"/>
        <v>-188221.30146233249</v>
      </c>
      <c r="I71" s="5">
        <f t="shared" si="2"/>
        <v>-21887.533415831538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2311012.3670300511</v>
      </c>
      <c r="X71" s="5">
        <f t="shared" si="2"/>
        <v>-1513.4094951132079</v>
      </c>
      <c r="Y71" s="5">
        <f t="shared" si="2"/>
        <v>188435.38529976085</v>
      </c>
    </row>
    <row r="72" spans="1:25" x14ac:dyDescent="0.25">
      <c r="A72" s="3" t="s">
        <v>32</v>
      </c>
      <c r="B72" s="5">
        <f t="shared" si="2"/>
        <v>-9141.8133110773852</v>
      </c>
      <c r="C72" s="5">
        <f t="shared" si="2"/>
        <v>-1423.6477282651895</v>
      </c>
      <c r="D72" s="5">
        <f t="shared" si="2"/>
        <v>-12302.317968621915</v>
      </c>
      <c r="E72" s="5">
        <f t="shared" si="2"/>
        <v>-7811.060711620572</v>
      </c>
      <c r="F72" s="5">
        <f t="shared" si="2"/>
        <v>0</v>
      </c>
      <c r="G72" s="5">
        <f t="shared" si="2"/>
        <v>-38157.767012242984</v>
      </c>
      <c r="H72" s="5">
        <f t="shared" si="2"/>
        <v>-12565.158364582865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21043.839250679688</v>
      </c>
      <c r="X72" s="5">
        <f t="shared" si="2"/>
        <v>439.72919530284105</v>
      </c>
      <c r="Y72" s="5">
        <f t="shared" si="2"/>
        <v>-59918.196650428465</v>
      </c>
    </row>
    <row r="73" spans="1:25" x14ac:dyDescent="0.25">
      <c r="A73" s="3" t="s">
        <v>33</v>
      </c>
      <c r="B73" s="5">
        <f t="shared" si="2"/>
        <v>-1019907.1941474825</v>
      </c>
      <c r="C73" s="5">
        <f t="shared" si="2"/>
        <v>-158829.38215659861</v>
      </c>
      <c r="D73" s="5">
        <f t="shared" si="2"/>
        <v>-632107.33905853517</v>
      </c>
      <c r="E73" s="5">
        <f t="shared" si="2"/>
        <v>-401341.34187073237</v>
      </c>
      <c r="F73" s="5">
        <f t="shared" si="2"/>
        <v>0</v>
      </c>
      <c r="G73" s="5">
        <f t="shared" si="2"/>
        <v>-982003.56321856286</v>
      </c>
      <c r="H73" s="5">
        <f t="shared" si="2"/>
        <v>-323368.772666045</v>
      </c>
      <c r="I73" s="5">
        <f t="shared" si="2"/>
        <v>-14653.269314674821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3710152.8184559438</v>
      </c>
      <c r="X73" s="5">
        <f t="shared" si="2"/>
        <v>-4793.0023995288821</v>
      </c>
      <c r="Y73" s="5">
        <f t="shared" si="2"/>
        <v>173148.95362379402</v>
      </c>
    </row>
    <row r="74" spans="1:25" x14ac:dyDescent="0.25">
      <c r="A74" s="3" t="s">
        <v>34</v>
      </c>
      <c r="B74" s="5">
        <f t="shared" si="2"/>
        <v>-273684.69827658194</v>
      </c>
      <c r="C74" s="5">
        <f t="shared" si="2"/>
        <v>-42620.712729965133</v>
      </c>
      <c r="D74" s="5">
        <f t="shared" si="2"/>
        <v>-175165.14951963001</v>
      </c>
      <c r="E74" s="5">
        <f t="shared" si="2"/>
        <v>-111216.89594982832</v>
      </c>
      <c r="F74" s="5">
        <f t="shared" si="2"/>
        <v>0</v>
      </c>
      <c r="G74" s="5">
        <f t="shared" si="2"/>
        <v>-282092.80389866722</v>
      </c>
      <c r="H74" s="5">
        <f t="shared" si="2"/>
        <v>-92891.723809695337</v>
      </c>
      <c r="I74" s="5">
        <f t="shared" si="2"/>
        <v>-2457.9441371010689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981030.1384093354</v>
      </c>
      <c r="X74" s="5">
        <f t="shared" si="2"/>
        <v>-2771.2455226685106</v>
      </c>
      <c r="Y74" s="5">
        <f t="shared" si="2"/>
        <v>-1871.0354348048568</v>
      </c>
    </row>
    <row r="75" spans="1:25" x14ac:dyDescent="0.25">
      <c r="A75" s="3" t="s">
        <v>35</v>
      </c>
      <c r="B75" s="5">
        <f t="shared" si="2"/>
        <v>-1831.7269667411274</v>
      </c>
      <c r="C75" s="5">
        <f t="shared" si="2"/>
        <v>-285.25346627273939</v>
      </c>
      <c r="D75" s="5">
        <f t="shared" si="2"/>
        <v>-1813.5609960455095</v>
      </c>
      <c r="E75" s="5">
        <f t="shared" si="2"/>
        <v>-1151.4769070730972</v>
      </c>
      <c r="F75" s="5">
        <f t="shared" si="2"/>
        <v>0</v>
      </c>
      <c r="G75" s="5">
        <f t="shared" si="2"/>
        <v>-5198.8229201859176</v>
      </c>
      <c r="H75" s="5">
        <f t="shared" si="2"/>
        <v>-1711.9459134125918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5734.2674975017781</v>
      </c>
      <c r="X75" s="5">
        <f t="shared" si="2"/>
        <v>21.279117983138264</v>
      </c>
      <c r="Y75" s="5">
        <f t="shared" si="2"/>
        <v>-6237.2405542460619</v>
      </c>
    </row>
    <row r="76" spans="1:25" x14ac:dyDescent="0.25">
      <c r="A76" s="3" t="s">
        <v>36</v>
      </c>
      <c r="B76" s="5">
        <f t="shared" si="2"/>
        <v>-628564.79190467671</v>
      </c>
      <c r="C76" s="5">
        <f t="shared" si="2"/>
        <v>-97885.923460967548</v>
      </c>
      <c r="D76" s="5">
        <f t="shared" si="2"/>
        <v>-393291.57546124142</v>
      </c>
      <c r="E76" s="5">
        <f t="shared" si="2"/>
        <v>-249711.02040543198</v>
      </c>
      <c r="F76" s="5">
        <f t="shared" si="2"/>
        <v>0</v>
      </c>
      <c r="G76" s="5">
        <f t="shared" si="2"/>
        <v>-606397.02263456071</v>
      </c>
      <c r="H76" s="5">
        <f t="shared" si="2"/>
        <v>-199683.45157016313</v>
      </c>
      <c r="I76" s="5">
        <f t="shared" si="2"/>
        <v>-15795.701101273298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2268473.4066985776</v>
      </c>
      <c r="X76" s="5">
        <f t="shared" si="2"/>
        <v>9808.6791518659047</v>
      </c>
      <c r="Y76" s="5">
        <f t="shared" si="2"/>
        <v>86952.599312130362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-1301.2233253006516</v>
      </c>
      <c r="C78" s="5">
        <f t="shared" si="2"/>
        <v>-202.63853220293277</v>
      </c>
      <c r="D78" s="5">
        <f t="shared" si="2"/>
        <v>-842.67464554091566</v>
      </c>
      <c r="E78" s="5">
        <f t="shared" si="2"/>
        <v>-635.93577850066004</v>
      </c>
      <c r="F78" s="5">
        <f t="shared" si="2"/>
        <v>0</v>
      </c>
      <c r="G78" s="5">
        <f t="shared" si="2"/>
        <v>-1115.5222599045355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4692.1434027704072</v>
      </c>
      <c r="X78" s="5">
        <f t="shared" si="2"/>
        <v>7.5057094066942032</v>
      </c>
      <c r="Y78" s="5">
        <f t="shared" si="2"/>
        <v>601.65457072740537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-1963698.4824940432</v>
      </c>
      <c r="C81" s="5">
        <f t="shared" si="4"/>
        <v>-305805.29140897235</v>
      </c>
      <c r="D81" s="5">
        <f t="shared" si="4"/>
        <v>-1222302.7630844675</v>
      </c>
      <c r="E81" s="5">
        <f t="shared" si="4"/>
        <v>-776071.72199466778</v>
      </c>
      <c r="F81" s="5">
        <f t="shared" si="4"/>
        <v>0</v>
      </c>
      <c r="G81" s="5">
        <f t="shared" si="4"/>
        <v>-2209396.492517449</v>
      </c>
      <c r="H81" s="5">
        <f t="shared" si="4"/>
        <v>-1167443.1231734678</v>
      </c>
      <c r="I81" s="5">
        <f t="shared" si="4"/>
        <v>-115273.34174768766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7105423.1589210201</v>
      </c>
      <c r="X81" s="5">
        <f t="shared" si="4"/>
        <v>-10276.978178637284</v>
      </c>
      <c r="Y81" s="5">
        <f t="shared" si="4"/>
        <v>-664845.03567835689</v>
      </c>
    </row>
    <row r="82" spans="1:25" x14ac:dyDescent="0.25">
      <c r="A82" s="3" t="s">
        <v>47</v>
      </c>
      <c r="B82" s="5">
        <f t="shared" si="4"/>
        <v>-7239.2749132974641</v>
      </c>
      <c r="C82" s="5">
        <f t="shared" si="4"/>
        <v>-1127.366850963238</v>
      </c>
      <c r="D82" s="5">
        <f t="shared" si="4"/>
        <v>-4463.8737170025634</v>
      </c>
      <c r="E82" s="5">
        <f t="shared" si="4"/>
        <v>-2834.2291835934666</v>
      </c>
      <c r="F82" s="5">
        <f t="shared" si="4"/>
        <v>0</v>
      </c>
      <c r="G82" s="5">
        <f t="shared" si="4"/>
        <v>-11699.189186271244</v>
      </c>
      <c r="H82" s="5">
        <f t="shared" si="4"/>
        <v>-3852.4834227209249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26282.293010034031</v>
      </c>
      <c r="X82" s="5">
        <f t="shared" si="4"/>
        <v>-70.857388908952686</v>
      </c>
      <c r="Y82" s="5">
        <f t="shared" si="4"/>
        <v>-5004.9816527239163</v>
      </c>
    </row>
    <row r="83" spans="1:25" x14ac:dyDescent="0.25">
      <c r="A83" s="3" t="s">
        <v>48</v>
      </c>
      <c r="B83" s="5">
        <f t="shared" si="4"/>
        <v>-1565213.530017199</v>
      </c>
      <c r="C83" s="5">
        <f t="shared" si="4"/>
        <v>-243749.52872411162</v>
      </c>
      <c r="D83" s="5">
        <f t="shared" si="4"/>
        <v>-1218566.2468420062</v>
      </c>
      <c r="E83" s="5">
        <f t="shared" si="4"/>
        <v>-1421581.4929587971</v>
      </c>
      <c r="F83" s="5">
        <f t="shared" si="4"/>
        <v>0</v>
      </c>
      <c r="G83" s="5">
        <f t="shared" si="4"/>
        <v>-2493657.1479005348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5673753.228862524</v>
      </c>
      <c r="X83" s="5">
        <f t="shared" si="4"/>
        <v>-9.5374266233739036</v>
      </c>
      <c r="Y83" s="5">
        <f t="shared" si="4"/>
        <v>-1269024.2550067455</v>
      </c>
    </row>
    <row r="84" spans="1:25" x14ac:dyDescent="0.25">
      <c r="A84" s="3" t="s">
        <v>39</v>
      </c>
      <c r="B84" s="5">
        <f t="shared" si="4"/>
        <v>-11185.359423082511</v>
      </c>
      <c r="C84" s="5">
        <f t="shared" si="4"/>
        <v>-1741.8876311120366</v>
      </c>
      <c r="D84" s="5">
        <f t="shared" si="4"/>
        <v>-6928.7377373095442</v>
      </c>
      <c r="E84" s="5">
        <f t="shared" si="4"/>
        <v>-4399.2352708701692</v>
      </c>
      <c r="F84" s="5">
        <f t="shared" si="4"/>
        <v>0</v>
      </c>
      <c r="G84" s="5">
        <f t="shared" si="4"/>
        <v>-10751.671776590796</v>
      </c>
      <c r="H84" s="5">
        <f t="shared" si="4"/>
        <v>-3540.4707647995565</v>
      </c>
      <c r="I84" s="5">
        <f t="shared" si="4"/>
        <v>-395.83787502345535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40697.863172967744</v>
      </c>
      <c r="X84" s="5">
        <f t="shared" si="4"/>
        <v>127.53739266505211</v>
      </c>
      <c r="Y84" s="5">
        <f t="shared" si="4"/>
        <v>1882.2000868446194</v>
      </c>
    </row>
    <row r="85" spans="1:25" x14ac:dyDescent="0.25">
      <c r="A85" s="3" t="s">
        <v>40</v>
      </c>
      <c r="B85" s="5">
        <f t="shared" si="4"/>
        <v>-5753.8840516665368</v>
      </c>
      <c r="C85" s="5">
        <f t="shared" si="4"/>
        <v>-896.04804649975813</v>
      </c>
      <c r="D85" s="5">
        <f t="shared" si="4"/>
        <v>-3003.0898418399338</v>
      </c>
      <c r="E85" s="5">
        <f t="shared" si="4"/>
        <v>-1906.7396190614327</v>
      </c>
      <c r="F85" s="5">
        <f t="shared" si="4"/>
        <v>0</v>
      </c>
      <c r="G85" s="5">
        <f t="shared" si="4"/>
        <v>-2718.2338120209188</v>
      </c>
      <c r="H85" s="5">
        <f t="shared" si="4"/>
        <v>-895.10055211165491</v>
      </c>
      <c r="I85" s="5">
        <f t="shared" si="4"/>
        <v>-100.07558994778469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22226.768702064881</v>
      </c>
      <c r="X85" s="5">
        <f t="shared" si="4"/>
        <v>-84.928256334946695</v>
      </c>
      <c r="Y85" s="5">
        <f t="shared" si="4"/>
        <v>6868.6689325819025</v>
      </c>
    </row>
    <row r="86" spans="1:25" x14ac:dyDescent="0.25">
      <c r="A86" s="3" t="s">
        <v>41</v>
      </c>
      <c r="B86" s="5">
        <f t="shared" si="4"/>
        <v>-659.57517575670636</v>
      </c>
      <c r="C86" s="5">
        <f t="shared" si="4"/>
        <v>-102.71514727262422</v>
      </c>
      <c r="D86" s="5">
        <f t="shared" si="4"/>
        <v>-333.6989410639344</v>
      </c>
      <c r="E86" s="5">
        <f t="shared" si="4"/>
        <v>-211.87411142372457</v>
      </c>
      <c r="F86" s="5">
        <f t="shared" si="4"/>
        <v>0</v>
      </c>
      <c r="G86" s="5">
        <f t="shared" si="4"/>
        <v>-252.56655096644204</v>
      </c>
      <c r="H86" s="5">
        <f t="shared" si="4"/>
        <v>-83.168879077006864</v>
      </c>
      <c r="I86" s="5">
        <f t="shared" si="4"/>
        <v>-9.2985917831153131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2558.0645153454111</v>
      </c>
      <c r="X86" s="5">
        <f t="shared" si="4"/>
        <v>-2.8960921729593734</v>
      </c>
      <c r="Y86" s="5">
        <f t="shared" si="4"/>
        <v>902.27102582889347</v>
      </c>
    </row>
    <row r="87" spans="1:25" x14ac:dyDescent="0.25">
      <c r="A87" s="3" t="s">
        <v>42</v>
      </c>
      <c r="B87" s="5">
        <f t="shared" si="4"/>
        <v>-160.47735279869505</v>
      </c>
      <c r="C87" s="5">
        <f t="shared" si="4"/>
        <v>-24.991017752795187</v>
      </c>
      <c r="D87" s="5">
        <f t="shared" si="4"/>
        <v>-121.14898152928436</v>
      </c>
      <c r="E87" s="5">
        <f t="shared" si="4"/>
        <v>-76.920630103193616</v>
      </c>
      <c r="F87" s="5">
        <f t="shared" si="4"/>
        <v>0</v>
      </c>
      <c r="G87" s="5">
        <f t="shared" si="4"/>
        <v>-262.99338230366129</v>
      </c>
      <c r="H87" s="5">
        <f t="shared" si="4"/>
        <v>-86.6023815393213</v>
      </c>
      <c r="I87" s="5">
        <f t="shared" si="4"/>
        <v>-9.6824702017942528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533.32070398728172</v>
      </c>
      <c r="X87" s="5">
        <f t="shared" si="4"/>
        <v>2.8428020407687935</v>
      </c>
      <c r="Y87" s="5">
        <f t="shared" si="4"/>
        <v>-206.65271020069486</v>
      </c>
    </row>
    <row r="88" spans="1:25" x14ac:dyDescent="0.25">
      <c r="A88" s="3" t="s">
        <v>43</v>
      </c>
      <c r="B88" s="5">
        <f t="shared" si="4"/>
        <v>-97318.788109320274</v>
      </c>
      <c r="C88" s="5">
        <f t="shared" si="4"/>
        <v>-15155.381858593988</v>
      </c>
      <c r="D88" s="5">
        <f t="shared" si="4"/>
        <v>-50323.711754272023</v>
      </c>
      <c r="E88" s="5">
        <f t="shared" si="4"/>
        <v>-31951.82962668495</v>
      </c>
      <c r="F88" s="5">
        <f t="shared" si="4"/>
        <v>0</v>
      </c>
      <c r="G88" s="5">
        <f t="shared" si="4"/>
        <v>-43223.231161677919</v>
      </c>
      <c r="H88" s="5">
        <f t="shared" si="4"/>
        <v>-14233.189913896145</v>
      </c>
      <c r="I88" s="5">
        <f t="shared" si="4"/>
        <v>-1591.3238731801521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376098.84081164375</v>
      </c>
      <c r="X88" s="5">
        <f t="shared" si="4"/>
        <v>629.05588603791603</v>
      </c>
      <c r="Y88" s="5">
        <f t="shared" si="4"/>
        <v>122930.44040005701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-0.16588259900382907</v>
      </c>
      <c r="C92" s="6">
        <f t="shared" si="5"/>
        <v>-0.16588259900382918</v>
      </c>
      <c r="D92" s="6">
        <f t="shared" si="5"/>
        <v>-0.1658825990038294</v>
      </c>
      <c r="E92" s="6">
        <f t="shared" si="5"/>
        <v>-0.1658825990038294</v>
      </c>
      <c r="F92" s="6">
        <f t="shared" si="5"/>
        <v>0</v>
      </c>
      <c r="G92" s="6">
        <f t="shared" si="5"/>
        <v>-0.16588259900382951</v>
      </c>
      <c r="H92" s="6">
        <f t="shared" si="5"/>
        <v>-0.16588259900382918</v>
      </c>
      <c r="I92" s="6">
        <f t="shared" si="5"/>
        <v>-0.16588259900382885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0.64185581687845561</v>
      </c>
      <c r="X92" s="6">
        <f t="shared" si="5"/>
        <v>-1.2117752627209413</v>
      </c>
      <c r="Y92" s="6">
        <f t="shared" si="5"/>
        <v>4.0291515576325043E-3</v>
      </c>
    </row>
    <row r="93" spans="1:25" x14ac:dyDescent="0.25">
      <c r="A93" s="3" t="s">
        <v>31</v>
      </c>
      <c r="B93" s="6">
        <f t="shared" si="5"/>
        <v>-0.1658825990038294</v>
      </c>
      <c r="C93" s="6">
        <f t="shared" si="5"/>
        <v>-0.16588259900382951</v>
      </c>
      <c r="D93" s="6">
        <f t="shared" si="5"/>
        <v>-0.1658825990038294</v>
      </c>
      <c r="E93" s="6">
        <f t="shared" si="5"/>
        <v>-0.16588259900382918</v>
      </c>
      <c r="F93" s="6">
        <f t="shared" si="5"/>
        <v>0</v>
      </c>
      <c r="G93" s="6">
        <f t="shared" si="5"/>
        <v>-0.16588259900382962</v>
      </c>
      <c r="H93" s="6">
        <f t="shared" si="5"/>
        <v>-0.16588259900382929</v>
      </c>
      <c r="I93" s="6">
        <f t="shared" si="5"/>
        <v>-0.16588259900382907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0.64185581687845605</v>
      </c>
      <c r="X93" s="6">
        <f t="shared" si="5"/>
        <v>0.41075169221524299</v>
      </c>
      <c r="Y93" s="6">
        <f t="shared" si="5"/>
        <v>7.148938831798235E-3</v>
      </c>
    </row>
    <row r="94" spans="1:25" x14ac:dyDescent="0.25">
      <c r="A94" s="3" t="s">
        <v>32</v>
      </c>
      <c r="B94" s="6">
        <f t="shared" si="5"/>
        <v>-0.16588259900382918</v>
      </c>
      <c r="C94" s="6">
        <f t="shared" si="5"/>
        <v>-0.16588259900382907</v>
      </c>
      <c r="D94" s="6">
        <f t="shared" si="5"/>
        <v>-0.1658825990038294</v>
      </c>
      <c r="E94" s="6">
        <f t="shared" si="5"/>
        <v>-0.16588259900382918</v>
      </c>
      <c r="F94" s="6">
        <f t="shared" si="5"/>
        <v>0</v>
      </c>
      <c r="G94" s="6">
        <f t="shared" si="5"/>
        <v>-0.16588259900382951</v>
      </c>
      <c r="H94" s="6">
        <f t="shared" si="5"/>
        <v>-0.1658825990038294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0.64185581687845583</v>
      </c>
      <c r="X94" s="6">
        <f t="shared" si="5"/>
        <v>0.55902211775352062</v>
      </c>
      <c r="Y94" s="6">
        <f t="shared" si="5"/>
        <v>-7.5812274368231347E-2</v>
      </c>
    </row>
    <row r="95" spans="1:25" x14ac:dyDescent="0.25">
      <c r="A95" s="3" t="s">
        <v>33</v>
      </c>
      <c r="B95" s="6">
        <f t="shared" si="5"/>
        <v>-0.16588259900382918</v>
      </c>
      <c r="C95" s="6">
        <f t="shared" si="5"/>
        <v>-0.1658825990038294</v>
      </c>
      <c r="D95" s="6">
        <f t="shared" si="5"/>
        <v>-0.1658825990038294</v>
      </c>
      <c r="E95" s="6">
        <f t="shared" si="5"/>
        <v>-0.16588259900382896</v>
      </c>
      <c r="F95" s="6">
        <f t="shared" si="5"/>
        <v>0</v>
      </c>
      <c r="G95" s="6">
        <f t="shared" si="5"/>
        <v>-0.1658825990038294</v>
      </c>
      <c r="H95" s="6">
        <f t="shared" si="5"/>
        <v>-0.1658825990038294</v>
      </c>
      <c r="I95" s="6">
        <f t="shared" si="5"/>
        <v>-0.16588259900382873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0.64185581687845539</v>
      </c>
      <c r="X95" s="6">
        <f t="shared" si="5"/>
        <v>3.8258313061763332</v>
      </c>
      <c r="Y95" s="6">
        <f t="shared" si="5"/>
        <v>4.1437916320237189E-3</v>
      </c>
    </row>
    <row r="96" spans="1:25" x14ac:dyDescent="0.25">
      <c r="A96" s="3" t="s">
        <v>34</v>
      </c>
      <c r="B96" s="6">
        <f t="shared" si="5"/>
        <v>-0.16588259900382929</v>
      </c>
      <c r="C96" s="6">
        <f t="shared" si="5"/>
        <v>-0.16588259900382951</v>
      </c>
      <c r="D96" s="6">
        <f t="shared" si="5"/>
        <v>-0.16588259900382918</v>
      </c>
      <c r="E96" s="6">
        <f t="shared" si="5"/>
        <v>-0.16588259900382918</v>
      </c>
      <c r="F96" s="6">
        <f t="shared" si="5"/>
        <v>0</v>
      </c>
      <c r="G96" s="6">
        <f t="shared" si="5"/>
        <v>-0.16588259900382929</v>
      </c>
      <c r="H96" s="6">
        <f t="shared" si="5"/>
        <v>-0.16588259900382951</v>
      </c>
      <c r="I96" s="6">
        <f t="shared" si="5"/>
        <v>-0.16588259900382885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0.64185581687845605</v>
      </c>
      <c r="X96" s="6">
        <f t="shared" si="5"/>
        <v>-0.74391539383063221</v>
      </c>
      <c r="Y96" s="6">
        <f t="shared" si="5"/>
        <v>-1.6780189046583516E-4</v>
      </c>
    </row>
    <row r="97" spans="1:25" x14ac:dyDescent="0.25">
      <c r="A97" s="3" t="s">
        <v>35</v>
      </c>
      <c r="B97" s="6">
        <f t="shared" si="5"/>
        <v>-0.16588259900382929</v>
      </c>
      <c r="C97" s="6">
        <f t="shared" si="5"/>
        <v>-0.16588259900382918</v>
      </c>
      <c r="D97" s="6">
        <f t="shared" si="5"/>
        <v>-0.16588259900382907</v>
      </c>
      <c r="E97" s="6">
        <f t="shared" si="5"/>
        <v>-0.16588259900382885</v>
      </c>
      <c r="F97" s="6">
        <f t="shared" si="5"/>
        <v>0</v>
      </c>
      <c r="G97" s="6">
        <f t="shared" si="5"/>
        <v>-0.16588259900382951</v>
      </c>
      <c r="H97" s="6">
        <f t="shared" si="5"/>
        <v>-0.1658825990038294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0.64185581687845561</v>
      </c>
      <c r="X97" s="6">
        <f t="shared" si="5"/>
        <v>-0.13970433142102345</v>
      </c>
      <c r="Y97" s="6">
        <f t="shared" si="5"/>
        <v>-5.1792828685259029E-2</v>
      </c>
    </row>
    <row r="98" spans="1:25" x14ac:dyDescent="0.25">
      <c r="A98" s="3" t="s">
        <v>36</v>
      </c>
      <c r="B98" s="6">
        <f t="shared" si="5"/>
        <v>-0.16588259900382929</v>
      </c>
      <c r="C98" s="6">
        <f t="shared" si="5"/>
        <v>-0.16588259900382918</v>
      </c>
      <c r="D98" s="6">
        <f t="shared" si="5"/>
        <v>-0.1658825990038294</v>
      </c>
      <c r="E98" s="6">
        <f t="shared" si="5"/>
        <v>-0.16588259900382918</v>
      </c>
      <c r="F98" s="6">
        <f t="shared" si="5"/>
        <v>0</v>
      </c>
      <c r="G98" s="6">
        <f t="shared" si="5"/>
        <v>-0.16588259900382929</v>
      </c>
      <c r="H98" s="6">
        <f t="shared" si="5"/>
        <v>-0.16588259900382918</v>
      </c>
      <c r="I98" s="6">
        <f t="shared" si="5"/>
        <v>-0.16588259900382907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0.64185581687845539</v>
      </c>
      <c r="X98" s="6">
        <f t="shared" si="5"/>
        <v>-4.0808635090776004</v>
      </c>
      <c r="Y98" s="6">
        <f t="shared" si="5"/>
        <v>3.4618743366274796E-3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-0.16588259900382918</v>
      </c>
      <c r="C100" s="6">
        <f t="shared" si="5"/>
        <v>-0.16588259900382951</v>
      </c>
      <c r="D100" s="6">
        <f t="shared" si="5"/>
        <v>-0.1658825990038294</v>
      </c>
      <c r="E100" s="6">
        <f t="shared" si="5"/>
        <v>-0.16588259900382929</v>
      </c>
      <c r="F100" s="6">
        <f t="shared" si="5"/>
        <v>0</v>
      </c>
      <c r="G100" s="6">
        <f t="shared" si="5"/>
        <v>-0.16588259900382929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0.64185581687845539</v>
      </c>
      <c r="X100" s="6">
        <f t="shared" si="5"/>
        <v>1.2146356875205786</v>
      </c>
      <c r="Y100" s="6">
        <f t="shared" si="5"/>
        <v>1.0708305778411864E-2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-0.1658825990038294</v>
      </c>
      <c r="C103" s="6">
        <f t="shared" si="7"/>
        <v>-0.16588259900382907</v>
      </c>
      <c r="D103" s="6">
        <f t="shared" si="7"/>
        <v>-0.1658825990038294</v>
      </c>
      <c r="E103" s="6">
        <f t="shared" si="7"/>
        <v>-0.16588259900382918</v>
      </c>
      <c r="F103" s="6">
        <f t="shared" si="7"/>
        <v>0</v>
      </c>
      <c r="G103" s="6">
        <f t="shared" si="7"/>
        <v>-0.16588259900382929</v>
      </c>
      <c r="H103" s="6">
        <f t="shared" si="7"/>
        <v>-0.16588259900382951</v>
      </c>
      <c r="I103" s="6">
        <f t="shared" si="7"/>
        <v>-0.16588259900382907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0.64185581687845583</v>
      </c>
      <c r="X103" s="6">
        <f t="shared" si="7"/>
        <v>-0.21815282816785941</v>
      </c>
      <c r="Y103" s="6">
        <f t="shared" si="7"/>
        <v>-7.4308540360680242E-3</v>
      </c>
    </row>
    <row r="104" spans="1:25" x14ac:dyDescent="0.25">
      <c r="A104" s="3" t="s">
        <v>47</v>
      </c>
      <c r="B104" s="6">
        <f t="shared" si="7"/>
        <v>-0.16588259900382929</v>
      </c>
      <c r="C104" s="6">
        <f t="shared" si="7"/>
        <v>-0.16588259900382929</v>
      </c>
      <c r="D104" s="6">
        <f t="shared" si="7"/>
        <v>-0.16588259900382918</v>
      </c>
      <c r="E104" s="6">
        <f t="shared" si="7"/>
        <v>-0.16588259900382929</v>
      </c>
      <c r="F104" s="6">
        <f t="shared" si="7"/>
        <v>0</v>
      </c>
      <c r="G104" s="6">
        <f t="shared" si="7"/>
        <v>-0.1658825990038294</v>
      </c>
      <c r="H104" s="6">
        <f t="shared" si="7"/>
        <v>-0.16588259900382929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0.64185581687845539</v>
      </c>
      <c r="X104" s="6">
        <f t="shared" si="7"/>
        <v>-1.0567517356092664</v>
      </c>
      <c r="Y104" s="6">
        <f t="shared" si="7"/>
        <v>-1.5059276268507893E-2</v>
      </c>
    </row>
    <row r="105" spans="1:25" x14ac:dyDescent="0.25">
      <c r="A105" s="3" t="s">
        <v>48</v>
      </c>
      <c r="B105" s="6">
        <f t="shared" si="7"/>
        <v>-0.16588259900382929</v>
      </c>
      <c r="C105" s="6">
        <f t="shared" si="7"/>
        <v>-0.16588259900382907</v>
      </c>
      <c r="D105" s="6">
        <f t="shared" si="7"/>
        <v>-0.16588259900382951</v>
      </c>
      <c r="E105" s="6">
        <f t="shared" si="7"/>
        <v>-0.16588259900382918</v>
      </c>
      <c r="F105" s="6">
        <f t="shared" si="7"/>
        <v>0</v>
      </c>
      <c r="G105" s="6">
        <f t="shared" si="7"/>
        <v>-0.16588259900382929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0.64185581687845561</v>
      </c>
      <c r="X105" s="6">
        <f t="shared" si="7"/>
        <v>-5.8132113861986134E-4</v>
      </c>
      <c r="Y105" s="6">
        <f t="shared" si="7"/>
        <v>-1.7280413992145638E-2</v>
      </c>
    </row>
    <row r="106" spans="1:25" x14ac:dyDescent="0.25">
      <c r="A106" s="3" t="s">
        <v>39</v>
      </c>
      <c r="B106" s="6">
        <f t="shared" si="7"/>
        <v>-0.16588259900382929</v>
      </c>
      <c r="C106" s="6">
        <f t="shared" si="7"/>
        <v>-0.1658825990038294</v>
      </c>
      <c r="D106" s="6">
        <f t="shared" si="7"/>
        <v>-0.16588259900382951</v>
      </c>
      <c r="E106" s="6">
        <f t="shared" si="7"/>
        <v>-0.16588259900382918</v>
      </c>
      <c r="F106" s="6">
        <f t="shared" si="7"/>
        <v>0</v>
      </c>
      <c r="G106" s="6">
        <f t="shared" si="7"/>
        <v>-0.16588259900382951</v>
      </c>
      <c r="H106" s="6">
        <f t="shared" si="7"/>
        <v>-0.16588259900382929</v>
      </c>
      <c r="I106" s="6">
        <f t="shared" si="7"/>
        <v>-0.16588259900382907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0.64185581687845561</v>
      </c>
      <c r="X106" s="6">
        <f t="shared" si="7"/>
        <v>1.7163600756528385</v>
      </c>
      <c r="Y106" s="6">
        <f t="shared" si="7"/>
        <v>2.9197080291971655E-3</v>
      </c>
    </row>
    <row r="107" spans="1:25" x14ac:dyDescent="0.25">
      <c r="A107" s="3" t="s">
        <v>40</v>
      </c>
      <c r="B107" s="6">
        <f t="shared" si="7"/>
        <v>-0.16588259900382918</v>
      </c>
      <c r="C107" s="6">
        <f t="shared" si="7"/>
        <v>-0.16588259900382918</v>
      </c>
      <c r="D107" s="6">
        <f t="shared" si="7"/>
        <v>-0.16588259900382918</v>
      </c>
      <c r="E107" s="6">
        <f t="shared" si="7"/>
        <v>-0.16588259900382907</v>
      </c>
      <c r="F107" s="6">
        <f t="shared" si="7"/>
        <v>0</v>
      </c>
      <c r="G107" s="6">
        <f t="shared" si="7"/>
        <v>-0.1658825990038294</v>
      </c>
      <c r="H107" s="6">
        <f t="shared" si="7"/>
        <v>-0.16588259900382929</v>
      </c>
      <c r="I107" s="6">
        <f t="shared" si="7"/>
        <v>-0.1658825990038294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0.64185581687845583</v>
      </c>
      <c r="X107" s="6">
        <f t="shared" si="7"/>
        <v>-1.1023294258639109</v>
      </c>
      <c r="Y107" s="6">
        <f t="shared" si="7"/>
        <v>2.6859504132231704E-2</v>
      </c>
    </row>
    <row r="108" spans="1:25" x14ac:dyDescent="0.25">
      <c r="A108" s="3" t="s">
        <v>41</v>
      </c>
      <c r="B108" s="6">
        <f t="shared" si="7"/>
        <v>-0.16588259900382907</v>
      </c>
      <c r="C108" s="6">
        <f t="shared" si="7"/>
        <v>-0.16588259900382929</v>
      </c>
      <c r="D108" s="6">
        <f t="shared" si="7"/>
        <v>-0.16588259900382907</v>
      </c>
      <c r="E108" s="6">
        <f t="shared" si="7"/>
        <v>-0.16588259900382896</v>
      </c>
      <c r="F108" s="6">
        <f t="shared" si="7"/>
        <v>0</v>
      </c>
      <c r="G108" s="6">
        <f t="shared" si="7"/>
        <v>-0.16588259900382918</v>
      </c>
      <c r="H108" s="6">
        <f t="shared" si="7"/>
        <v>-0.16588259900382929</v>
      </c>
      <c r="I108" s="6">
        <f t="shared" si="7"/>
        <v>-0.16588259900382918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0.64185581687845561</v>
      </c>
      <c r="X108" s="6">
        <f t="shared" si="7"/>
        <v>1.7057311812633502</v>
      </c>
      <c r="Y108" s="6">
        <f t="shared" si="7"/>
        <v>3.731343283582067E-2</v>
      </c>
    </row>
    <row r="109" spans="1:25" x14ac:dyDescent="0.25">
      <c r="A109" s="3" t="s">
        <v>42</v>
      </c>
      <c r="B109" s="6">
        <f t="shared" si="7"/>
        <v>-0.16588259900382907</v>
      </c>
      <c r="C109" s="6">
        <f t="shared" si="7"/>
        <v>-0.1658825990038294</v>
      </c>
      <c r="D109" s="6">
        <f t="shared" si="7"/>
        <v>-0.16588259900382918</v>
      </c>
      <c r="E109" s="6">
        <f t="shared" si="7"/>
        <v>-0.16588259900382885</v>
      </c>
      <c r="F109" s="6">
        <f t="shared" si="7"/>
        <v>0</v>
      </c>
      <c r="G109" s="6">
        <f t="shared" si="7"/>
        <v>-0.16588259900382929</v>
      </c>
      <c r="H109" s="6">
        <f t="shared" si="7"/>
        <v>-0.16588259900382951</v>
      </c>
      <c r="I109" s="6">
        <f t="shared" si="7"/>
        <v>-0.16588259900382896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0.64185581687845561</v>
      </c>
      <c r="X109" s="6">
        <f t="shared" si="7"/>
        <v>2.3633862588140091</v>
      </c>
      <c r="Y109" s="6">
        <f t="shared" si="7"/>
        <v>-1.7151379567486691E-2</v>
      </c>
    </row>
    <row r="110" spans="1:25" x14ac:dyDescent="0.25">
      <c r="A110" s="3" t="s">
        <v>43</v>
      </c>
      <c r="B110" s="6">
        <f t="shared" si="7"/>
        <v>-0.1658825990038294</v>
      </c>
      <c r="C110" s="6">
        <f t="shared" si="7"/>
        <v>-0.1658825990038294</v>
      </c>
      <c r="D110" s="6">
        <f t="shared" si="7"/>
        <v>-0.1658825990038294</v>
      </c>
      <c r="E110" s="6">
        <f t="shared" si="7"/>
        <v>-0.16588259900382907</v>
      </c>
      <c r="F110" s="6">
        <f t="shared" si="7"/>
        <v>0</v>
      </c>
      <c r="G110" s="6">
        <f t="shared" si="7"/>
        <v>-0.1658825990038294</v>
      </c>
      <c r="H110" s="6">
        <f t="shared" si="7"/>
        <v>-0.16588259900382929</v>
      </c>
      <c r="I110" s="6">
        <f t="shared" si="7"/>
        <v>-0.16588259900382896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0.64185581687845583</v>
      </c>
      <c r="X110" s="6">
        <f t="shared" si="7"/>
        <v>2.8062509269827354</v>
      </c>
      <c r="Y110" s="6">
        <f t="shared" si="7"/>
        <v>3.0574656923461951E-2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55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88915535.377380103</v>
      </c>
      <c r="C4" s="4">
        <v>88940573.4968988</v>
      </c>
      <c r="D4" s="5">
        <f t="shared" ref="D4:D22" si="0">C4-B4</f>
        <v>25038.119518697262</v>
      </c>
      <c r="E4" s="6">
        <f t="shared" ref="E4:E22" si="1">IF(B4,C4/B4-1,0)</f>
        <v>2.8159443017949926E-4</v>
      </c>
    </row>
    <row r="5" spans="1:5" x14ac:dyDescent="0.25">
      <c r="A5" s="3" t="s">
        <v>31</v>
      </c>
      <c r="B5" s="4">
        <v>12140489.946933944</v>
      </c>
      <c r="C5" s="4">
        <v>12151017.588170577</v>
      </c>
      <c r="D5" s="5">
        <f t="shared" si="0"/>
        <v>10527.641236633062</v>
      </c>
      <c r="E5" s="6">
        <f t="shared" si="1"/>
        <v>8.6715126676506493E-4</v>
      </c>
    </row>
    <row r="6" spans="1:5" x14ac:dyDescent="0.25">
      <c r="A6" s="3" t="s">
        <v>32</v>
      </c>
      <c r="B6" s="4">
        <v>7553703.2967359442</v>
      </c>
      <c r="C6" s="4">
        <v>7564245.7995925192</v>
      </c>
      <c r="D6" s="5">
        <f t="shared" si="0"/>
        <v>10542.502856574953</v>
      </c>
      <c r="E6" s="6">
        <f t="shared" si="1"/>
        <v>1.3956734124214165E-3</v>
      </c>
    </row>
    <row r="7" spans="1:5" x14ac:dyDescent="0.25">
      <c r="A7" s="3" t="s">
        <v>33</v>
      </c>
      <c r="B7" s="4">
        <v>25204569.901365746</v>
      </c>
      <c r="C7" s="4">
        <v>25218965.177344657</v>
      </c>
      <c r="D7" s="5">
        <f t="shared" si="0"/>
        <v>14395.275978911668</v>
      </c>
      <c r="E7" s="6">
        <f t="shared" si="1"/>
        <v>5.7113753717064064E-4</v>
      </c>
    </row>
    <row r="8" spans="1:5" x14ac:dyDescent="0.25">
      <c r="A8" s="3" t="s">
        <v>34</v>
      </c>
      <c r="B8" s="4">
        <v>5587017.3385865008</v>
      </c>
      <c r="C8" s="4">
        <v>5590850.9554785658</v>
      </c>
      <c r="D8" s="5">
        <f t="shared" si="0"/>
        <v>3833.6168920649216</v>
      </c>
      <c r="E8" s="6">
        <f t="shared" si="1"/>
        <v>6.8616520403264047E-4</v>
      </c>
    </row>
    <row r="9" spans="1:5" x14ac:dyDescent="0.25">
      <c r="A9" s="3" t="s">
        <v>35</v>
      </c>
      <c r="B9" s="4">
        <v>404683.49822061713</v>
      </c>
      <c r="C9" s="4">
        <v>405314.33765665861</v>
      </c>
      <c r="D9" s="5">
        <f t="shared" si="0"/>
        <v>630.83943604148226</v>
      </c>
      <c r="E9" s="6">
        <f t="shared" si="1"/>
        <v>1.5588464536242519E-3</v>
      </c>
    </row>
    <row r="10" spans="1:5" x14ac:dyDescent="0.25">
      <c r="A10" s="3" t="s">
        <v>36</v>
      </c>
      <c r="B10" s="4">
        <v>12879549.738911107</v>
      </c>
      <c r="C10" s="4">
        <v>12880430.462056452</v>
      </c>
      <c r="D10" s="5">
        <f t="shared" si="0"/>
        <v>880.72314534522593</v>
      </c>
      <c r="E10" s="6">
        <f t="shared" si="1"/>
        <v>6.8381516683313492E-5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58444.905645434083</v>
      </c>
      <c r="C12" s="4">
        <v>58650.87923201485</v>
      </c>
      <c r="D12" s="5">
        <f t="shared" si="0"/>
        <v>205.97358658076701</v>
      </c>
      <c r="E12" s="6">
        <f t="shared" si="1"/>
        <v>3.5242350775674947E-3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0</v>
      </c>
      <c r="C14" s="4">
        <v>0</v>
      </c>
      <c r="D14" s="5"/>
      <c r="E14" s="6"/>
    </row>
    <row r="15" spans="1:5" x14ac:dyDescent="0.25">
      <c r="A15" s="3" t="s">
        <v>46</v>
      </c>
      <c r="B15" s="4">
        <v>40785901.164749488</v>
      </c>
      <c r="C15" s="4">
        <v>40598270.194531128</v>
      </c>
      <c r="D15" s="5">
        <f t="shared" si="0"/>
        <v>-187630.97021836042</v>
      </c>
      <c r="E15" s="6">
        <f t="shared" si="1"/>
        <v>-4.6003879983048668E-3</v>
      </c>
    </row>
    <row r="16" spans="1:5" x14ac:dyDescent="0.25">
      <c r="A16" s="3" t="s">
        <v>47</v>
      </c>
      <c r="B16" s="4">
        <v>489524.03252792911</v>
      </c>
      <c r="C16" s="4">
        <v>487952.3968636269</v>
      </c>
      <c r="D16" s="5">
        <f t="shared" si="0"/>
        <v>-1571.6356643022154</v>
      </c>
      <c r="E16" s="6">
        <f t="shared" si="1"/>
        <v>-3.210538318591194E-3</v>
      </c>
    </row>
    <row r="17" spans="1:25" x14ac:dyDescent="0.25">
      <c r="A17" s="3" t="s">
        <v>48</v>
      </c>
      <c r="B17" s="4">
        <v>27691864.187562589</v>
      </c>
      <c r="C17" s="4">
        <v>27145733.745511748</v>
      </c>
      <c r="D17" s="5">
        <f t="shared" si="0"/>
        <v>-546130.44205084071</v>
      </c>
      <c r="E17" s="6">
        <f t="shared" si="1"/>
        <v>-1.9721692925827927E-2</v>
      </c>
    </row>
    <row r="18" spans="1:25" x14ac:dyDescent="0.25">
      <c r="A18" s="3" t="s">
        <v>39</v>
      </c>
      <c r="B18" s="4">
        <v>375171.92555906414</v>
      </c>
      <c r="C18" s="4">
        <v>375171.92555906408</v>
      </c>
      <c r="D18" s="5">
        <f t="shared" si="0"/>
        <v>0</v>
      </c>
      <c r="E18" s="6">
        <f t="shared" si="1"/>
        <v>-1.1102230246251565E-16</v>
      </c>
    </row>
    <row r="19" spans="1:25" x14ac:dyDescent="0.25">
      <c r="A19" s="3" t="s">
        <v>40</v>
      </c>
      <c r="B19" s="4">
        <v>256342.12811013072</v>
      </c>
      <c r="C19" s="4">
        <v>256881.03938156049</v>
      </c>
      <c r="D19" s="5">
        <f t="shared" si="0"/>
        <v>538.9112714297662</v>
      </c>
      <c r="E19" s="6">
        <f t="shared" si="1"/>
        <v>2.1023125437977797E-3</v>
      </c>
    </row>
    <row r="20" spans="1:25" x14ac:dyDescent="0.25">
      <c r="A20" s="3" t="s">
        <v>41</v>
      </c>
      <c r="B20" s="4">
        <v>160371.16943758068</v>
      </c>
      <c r="C20" s="4">
        <v>160606.03080361077</v>
      </c>
      <c r="D20" s="5">
        <f t="shared" si="0"/>
        <v>234.86136603009072</v>
      </c>
      <c r="E20" s="6">
        <f t="shared" si="1"/>
        <v>1.4644862094213007E-3</v>
      </c>
    </row>
    <row r="21" spans="1:25" x14ac:dyDescent="0.25">
      <c r="A21" s="3" t="s">
        <v>42</v>
      </c>
      <c r="B21" s="4">
        <v>153.21271499999995</v>
      </c>
      <c r="C21" s="4">
        <v>152.984295</v>
      </c>
      <c r="D21" s="5">
        <f t="shared" si="0"/>
        <v>-0.228419999999943</v>
      </c>
      <c r="E21" s="6">
        <f t="shared" si="1"/>
        <v>-1.490868430860659E-3</v>
      </c>
    </row>
    <row r="22" spans="1:25" x14ac:dyDescent="0.25">
      <c r="A22" s="3" t="s">
        <v>43</v>
      </c>
      <c r="B22" s="4">
        <v>3228264.9824953331</v>
      </c>
      <c r="C22" s="4">
        <v>3233769.5239789439</v>
      </c>
      <c r="D22" s="5">
        <f t="shared" si="0"/>
        <v>5504.5414836108685</v>
      </c>
      <c r="E22" s="6">
        <f t="shared" si="1"/>
        <v>1.705108320865234E-3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0</v>
      </c>
      <c r="C26" s="4">
        <v>0</v>
      </c>
      <c r="D26" s="4">
        <v>3908659.2264349661</v>
      </c>
      <c r="E26" s="4">
        <v>4564503.372026396</v>
      </c>
      <c r="F26" s="4">
        <v>0</v>
      </c>
      <c r="G26" s="4">
        <v>9047557.1336892676</v>
      </c>
      <c r="H26" s="4">
        <v>893145.06815750489</v>
      </c>
      <c r="I26" s="4">
        <v>218825.99159012575</v>
      </c>
      <c r="J26" s="4">
        <v>0</v>
      </c>
      <c r="K26" s="4">
        <v>0</v>
      </c>
      <c r="L26" s="4">
        <v>7365298.8438633177</v>
      </c>
      <c r="M26" s="4">
        <v>0</v>
      </c>
      <c r="N26" s="4">
        <v>0</v>
      </c>
      <c r="O26" s="4">
        <v>3715384.9953413298</v>
      </c>
      <c r="P26" s="4">
        <v>4328899.7195419064</v>
      </c>
      <c r="Q26" s="4">
        <v>0</v>
      </c>
      <c r="R26" s="4">
        <v>14866384.908674356</v>
      </c>
      <c r="S26" s="4">
        <v>3880186.9360766448</v>
      </c>
      <c r="T26" s="4">
        <v>6214109.2717731837</v>
      </c>
      <c r="U26" s="4">
        <v>10861928.734945588</v>
      </c>
      <c r="V26" s="4">
        <v>0</v>
      </c>
      <c r="W26" s="4">
        <v>19061107.236096703</v>
      </c>
      <c r="X26" s="4">
        <v>-10456.060831187089</v>
      </c>
      <c r="Y26" s="4">
        <v>88915535.377380103</v>
      </c>
    </row>
    <row r="27" spans="1:25" x14ac:dyDescent="0.25">
      <c r="A27" s="3" t="s">
        <v>31</v>
      </c>
      <c r="B27" s="4">
        <v>0</v>
      </c>
      <c r="C27" s="4">
        <v>0</v>
      </c>
      <c r="D27" s="4">
        <v>563758.62274209142</v>
      </c>
      <c r="E27" s="4">
        <v>658353.15524865652</v>
      </c>
      <c r="F27" s="4">
        <v>0</v>
      </c>
      <c r="G27" s="4">
        <v>1304958.5684964578</v>
      </c>
      <c r="H27" s="4">
        <v>128821.21575807425</v>
      </c>
      <c r="I27" s="4">
        <v>22125.10861373592</v>
      </c>
      <c r="J27" s="4">
        <v>0</v>
      </c>
      <c r="K27" s="4">
        <v>0</v>
      </c>
      <c r="L27" s="4">
        <v>1079098.7141924144</v>
      </c>
      <c r="M27" s="4">
        <v>0</v>
      </c>
      <c r="N27" s="4">
        <v>0</v>
      </c>
      <c r="O27" s="4">
        <v>535882.05228131334</v>
      </c>
      <c r="P27" s="4">
        <v>624371.27477686899</v>
      </c>
      <c r="Q27" s="4">
        <v>0</v>
      </c>
      <c r="R27" s="4">
        <v>2144227.0087362691</v>
      </c>
      <c r="S27" s="4">
        <v>559651.97177334991</v>
      </c>
      <c r="T27" s="4">
        <v>628297.58739596221</v>
      </c>
      <c r="U27" s="4">
        <v>1098230.3851064763</v>
      </c>
      <c r="V27" s="4">
        <v>0</v>
      </c>
      <c r="W27" s="4">
        <v>2792665.5449552294</v>
      </c>
      <c r="X27" s="4">
        <v>48.736857043386252</v>
      </c>
      <c r="Y27" s="4">
        <v>12140489.946933944</v>
      </c>
    </row>
    <row r="28" spans="1:25" x14ac:dyDescent="0.25">
      <c r="A28" s="3" t="s">
        <v>32</v>
      </c>
      <c r="B28" s="4">
        <v>0</v>
      </c>
      <c r="C28" s="4">
        <v>0</v>
      </c>
      <c r="D28" s="4">
        <v>409357.13554857002</v>
      </c>
      <c r="E28" s="4">
        <v>478044.23904172331</v>
      </c>
      <c r="F28" s="4">
        <v>0</v>
      </c>
      <c r="G28" s="4">
        <v>947558.19256649422</v>
      </c>
      <c r="H28" s="4">
        <v>93539.826715403178</v>
      </c>
      <c r="I28" s="4">
        <v>0</v>
      </c>
      <c r="J28" s="4">
        <v>0</v>
      </c>
      <c r="K28" s="4">
        <v>0</v>
      </c>
      <c r="L28" s="4">
        <v>786067.73643793026</v>
      </c>
      <c r="M28" s="4">
        <v>0</v>
      </c>
      <c r="N28" s="4">
        <v>0</v>
      </c>
      <c r="O28" s="4">
        <v>389115.36438551935</v>
      </c>
      <c r="P28" s="4">
        <v>453369.27232844476</v>
      </c>
      <c r="Q28" s="4">
        <v>0</v>
      </c>
      <c r="R28" s="4">
        <v>1556968.8708135528</v>
      </c>
      <c r="S28" s="4">
        <v>406375.20887029561</v>
      </c>
      <c r="T28" s="4">
        <v>0</v>
      </c>
      <c r="U28" s="4">
        <v>0</v>
      </c>
      <c r="V28" s="4">
        <v>0</v>
      </c>
      <c r="W28" s="4">
        <v>2034312.759972139</v>
      </c>
      <c r="X28" s="4">
        <v>-1005.3099441275184</v>
      </c>
      <c r="Y28" s="4">
        <v>7553703.2967359442</v>
      </c>
    </row>
    <row r="29" spans="1:25" x14ac:dyDescent="0.25">
      <c r="A29" s="3" t="s">
        <v>33</v>
      </c>
      <c r="B29" s="4">
        <v>0</v>
      </c>
      <c r="C29" s="4">
        <v>0</v>
      </c>
      <c r="D29" s="4">
        <v>1240888.0171127359</v>
      </c>
      <c r="E29" s="4">
        <v>1449099.8601544299</v>
      </c>
      <c r="F29" s="4">
        <v>0</v>
      </c>
      <c r="G29" s="4">
        <v>2872341.7880503898</v>
      </c>
      <c r="H29" s="4">
        <v>283548.12952850951</v>
      </c>
      <c r="I29" s="4">
        <v>19596.357355915647</v>
      </c>
      <c r="J29" s="4">
        <v>0</v>
      </c>
      <c r="K29" s="4">
        <v>0</v>
      </c>
      <c r="L29" s="4">
        <v>2338272.6782606477</v>
      </c>
      <c r="M29" s="4">
        <v>0</v>
      </c>
      <c r="N29" s="4">
        <v>0</v>
      </c>
      <c r="O29" s="4">
        <v>1179528.9516411936</v>
      </c>
      <c r="P29" s="4">
        <v>1374302.4085938719</v>
      </c>
      <c r="Q29" s="4">
        <v>0</v>
      </c>
      <c r="R29" s="4">
        <v>4719653.9330407027</v>
      </c>
      <c r="S29" s="4">
        <v>1231848.8755865456</v>
      </c>
      <c r="T29" s="4">
        <v>556487.39463484718</v>
      </c>
      <c r="U29" s="4">
        <v>1889162.9916713566</v>
      </c>
      <c r="V29" s="4">
        <v>0</v>
      </c>
      <c r="W29" s="4">
        <v>6051358.839933089</v>
      </c>
      <c r="X29" s="4">
        <v>-1520.3241984930778</v>
      </c>
      <c r="Y29" s="4">
        <v>25204569.901365746</v>
      </c>
    </row>
    <row r="30" spans="1:25" x14ac:dyDescent="0.25">
      <c r="A30" s="3" t="s">
        <v>34</v>
      </c>
      <c r="B30" s="4">
        <v>0</v>
      </c>
      <c r="C30" s="4">
        <v>0</v>
      </c>
      <c r="D30" s="4">
        <v>282795.13312441268</v>
      </c>
      <c r="E30" s="4">
        <v>330246.0675028899</v>
      </c>
      <c r="F30" s="4">
        <v>0</v>
      </c>
      <c r="G30" s="4">
        <v>654599.17988451861</v>
      </c>
      <c r="H30" s="4">
        <v>64619.877000478817</v>
      </c>
      <c r="I30" s="4">
        <v>3225.4657467573038</v>
      </c>
      <c r="J30" s="4">
        <v>0</v>
      </c>
      <c r="K30" s="4">
        <v>0</v>
      </c>
      <c r="L30" s="4">
        <v>532660.41876139655</v>
      </c>
      <c r="M30" s="4">
        <v>0</v>
      </c>
      <c r="N30" s="4">
        <v>0</v>
      </c>
      <c r="O30" s="4">
        <v>268811.56260949332</v>
      </c>
      <c r="P30" s="4">
        <v>313199.92395107157</v>
      </c>
      <c r="Q30" s="4">
        <v>0</v>
      </c>
      <c r="R30" s="4">
        <v>1075596.7854383311</v>
      </c>
      <c r="S30" s="4">
        <v>280735.13641562249</v>
      </c>
      <c r="T30" s="4">
        <v>91595.136652020126</v>
      </c>
      <c r="U30" s="4">
        <v>310947.10149476124</v>
      </c>
      <c r="V30" s="4">
        <v>0</v>
      </c>
      <c r="W30" s="4">
        <v>1378504.4677304032</v>
      </c>
      <c r="X30" s="4">
        <v>-518.91772565637848</v>
      </c>
      <c r="Y30" s="4">
        <v>5587017.3385865008</v>
      </c>
    </row>
    <row r="31" spans="1:25" x14ac:dyDescent="0.25">
      <c r="A31" s="3" t="s">
        <v>35</v>
      </c>
      <c r="B31" s="4">
        <v>0</v>
      </c>
      <c r="C31" s="4">
        <v>0</v>
      </c>
      <c r="D31" s="4">
        <v>21793.053256595686</v>
      </c>
      <c r="E31" s="4">
        <v>25449.766611455438</v>
      </c>
      <c r="F31" s="4">
        <v>0</v>
      </c>
      <c r="G31" s="4">
        <v>50445.404174162803</v>
      </c>
      <c r="H31" s="4">
        <v>4979.8043033737322</v>
      </c>
      <c r="I31" s="4">
        <v>0</v>
      </c>
      <c r="J31" s="4">
        <v>0</v>
      </c>
      <c r="K31" s="4">
        <v>0</v>
      </c>
      <c r="L31" s="4">
        <v>42499.42166040466</v>
      </c>
      <c r="M31" s="4">
        <v>0</v>
      </c>
      <c r="N31" s="4">
        <v>0</v>
      </c>
      <c r="O31" s="4">
        <v>20715.436772952278</v>
      </c>
      <c r="P31" s="4">
        <v>24136.13893285986</v>
      </c>
      <c r="Q31" s="4">
        <v>0</v>
      </c>
      <c r="R31" s="4">
        <v>82888.760385307847</v>
      </c>
      <c r="S31" s="4">
        <v>21634.303643449672</v>
      </c>
      <c r="T31" s="4">
        <v>0</v>
      </c>
      <c r="U31" s="4">
        <v>0</v>
      </c>
      <c r="V31" s="4">
        <v>0</v>
      </c>
      <c r="W31" s="4">
        <v>109986.85198171131</v>
      </c>
      <c r="X31" s="4">
        <v>154.55649834386588</v>
      </c>
      <c r="Y31" s="4">
        <v>404683.49822061713</v>
      </c>
    </row>
    <row r="32" spans="1:25" x14ac:dyDescent="0.25">
      <c r="A32" s="3" t="s">
        <v>36</v>
      </c>
      <c r="B32" s="4">
        <v>0</v>
      </c>
      <c r="C32" s="4">
        <v>0</v>
      </c>
      <c r="D32" s="4">
        <v>649300.81660051353</v>
      </c>
      <c r="E32" s="4">
        <v>758248.6973508097</v>
      </c>
      <c r="F32" s="4">
        <v>0</v>
      </c>
      <c r="G32" s="4">
        <v>1502967.1032494619</v>
      </c>
      <c r="H32" s="4">
        <v>148367.96673787452</v>
      </c>
      <c r="I32" s="4">
        <v>23680.931866075283</v>
      </c>
      <c r="J32" s="4">
        <v>0</v>
      </c>
      <c r="K32" s="4">
        <v>0</v>
      </c>
      <c r="L32" s="4">
        <v>1208854.9972070931</v>
      </c>
      <c r="M32" s="4">
        <v>0</v>
      </c>
      <c r="N32" s="4">
        <v>0</v>
      </c>
      <c r="O32" s="4">
        <v>617194.3809132576</v>
      </c>
      <c r="P32" s="4">
        <v>719110.55941398779</v>
      </c>
      <c r="Q32" s="4">
        <v>0</v>
      </c>
      <c r="R32" s="4">
        <v>2469582.3559691473</v>
      </c>
      <c r="S32" s="4">
        <v>644571.04091295484</v>
      </c>
      <c r="T32" s="4">
        <v>672479.0652329789</v>
      </c>
      <c r="U32" s="4">
        <v>337247.51262971433</v>
      </c>
      <c r="V32" s="4">
        <v>0</v>
      </c>
      <c r="W32" s="4">
        <v>3128469.763837785</v>
      </c>
      <c r="X32" s="4">
        <v>-525.45301054664628</v>
      </c>
      <c r="Y32" s="4">
        <v>12879549.738911107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0</v>
      </c>
      <c r="C34" s="4">
        <v>0</v>
      </c>
      <c r="D34" s="4">
        <v>2868.6419683211902</v>
      </c>
      <c r="E34" s="4">
        <v>3650.6232720874632</v>
      </c>
      <c r="F34" s="4">
        <v>0</v>
      </c>
      <c r="G34" s="4">
        <v>5673.1785092547179</v>
      </c>
      <c r="H34" s="4">
        <v>0</v>
      </c>
      <c r="I34" s="4">
        <v>0</v>
      </c>
      <c r="J34" s="4">
        <v>0</v>
      </c>
      <c r="K34" s="4">
        <v>0</v>
      </c>
      <c r="L34" s="4">
        <v>5271.6759787912542</v>
      </c>
      <c r="M34" s="4">
        <v>0</v>
      </c>
      <c r="N34" s="4">
        <v>0</v>
      </c>
      <c r="O34" s="4">
        <v>2741.3180492060892</v>
      </c>
      <c r="P34" s="4">
        <v>3474.0696774558178</v>
      </c>
      <c r="Q34" s="4">
        <v>0</v>
      </c>
      <c r="R34" s="4">
        <v>8768.714005433103</v>
      </c>
      <c r="S34" s="4">
        <v>0</v>
      </c>
      <c r="T34" s="4">
        <v>0</v>
      </c>
      <c r="U34" s="4">
        <v>0</v>
      </c>
      <c r="V34" s="4">
        <v>12352.534573899979</v>
      </c>
      <c r="W34" s="4">
        <v>13642.892607055208</v>
      </c>
      <c r="X34" s="4">
        <v>1.2570039292537463</v>
      </c>
      <c r="Y34" s="4">
        <v>58444.905645434083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</row>
    <row r="37" spans="1:25" x14ac:dyDescent="0.25">
      <c r="A37" s="3" t="s">
        <v>46</v>
      </c>
      <c r="B37" s="4">
        <v>0</v>
      </c>
      <c r="C37" s="4">
        <v>0</v>
      </c>
      <c r="D37" s="4">
        <v>1817802.6401039292</v>
      </c>
      <c r="E37" s="4">
        <v>2122816.4953128397</v>
      </c>
      <c r="F37" s="4">
        <v>0</v>
      </c>
      <c r="G37" s="4">
        <v>4799325.7987380177</v>
      </c>
      <c r="H37" s="4">
        <v>707366.06380443764</v>
      </c>
      <c r="I37" s="4">
        <v>142341.15561644224</v>
      </c>
      <c r="J37" s="4">
        <v>0</v>
      </c>
      <c r="K37" s="4">
        <v>0</v>
      </c>
      <c r="L37" s="4">
        <v>3380943.7325584041</v>
      </c>
      <c r="M37" s="4">
        <v>0</v>
      </c>
      <c r="N37" s="4">
        <v>0</v>
      </c>
      <c r="O37" s="4">
        <v>1727916.4701431585</v>
      </c>
      <c r="P37" s="4">
        <v>2013244.1543402898</v>
      </c>
      <c r="Q37" s="4">
        <v>0</v>
      </c>
      <c r="R37" s="4">
        <v>7885954.5810988387</v>
      </c>
      <c r="S37" s="4">
        <v>3073087.0691141877</v>
      </c>
      <c r="T37" s="4">
        <v>4042131.7798838494</v>
      </c>
      <c r="U37" s="4">
        <v>310364.09012039192</v>
      </c>
      <c r="V37" s="4">
        <v>0</v>
      </c>
      <c r="W37" s="4">
        <v>8749751.0164437164</v>
      </c>
      <c r="X37" s="4">
        <v>12856.11747098773</v>
      </c>
      <c r="Y37" s="4">
        <v>40785901.164749488</v>
      </c>
    </row>
    <row r="38" spans="1:25" x14ac:dyDescent="0.25">
      <c r="A38" s="3" t="s">
        <v>47</v>
      </c>
      <c r="B38" s="4">
        <v>0</v>
      </c>
      <c r="C38" s="4">
        <v>0</v>
      </c>
      <c r="D38" s="4">
        <v>25314.131798571452</v>
      </c>
      <c r="E38" s="4">
        <v>29561.65612316332</v>
      </c>
      <c r="F38" s="4">
        <v>0</v>
      </c>
      <c r="G38" s="4">
        <v>67007.820452226893</v>
      </c>
      <c r="H38" s="4">
        <v>6614.791537711606</v>
      </c>
      <c r="I38" s="4">
        <v>0</v>
      </c>
      <c r="J38" s="4">
        <v>0</v>
      </c>
      <c r="K38" s="4">
        <v>0</v>
      </c>
      <c r="L38" s="4">
        <v>47255.353687976836</v>
      </c>
      <c r="M38" s="4">
        <v>0</v>
      </c>
      <c r="N38" s="4">
        <v>0</v>
      </c>
      <c r="O38" s="4">
        <v>24062.406059452896</v>
      </c>
      <c r="P38" s="4">
        <v>28035.787131852707</v>
      </c>
      <c r="Q38" s="4">
        <v>0</v>
      </c>
      <c r="R38" s="4">
        <v>110103.09589810204</v>
      </c>
      <c r="S38" s="4">
        <v>28737.355917384568</v>
      </c>
      <c r="T38" s="4">
        <v>0</v>
      </c>
      <c r="U38" s="4">
        <v>434.72162864350815</v>
      </c>
      <c r="V38" s="4">
        <v>0</v>
      </c>
      <c r="W38" s="4">
        <v>122295.01928176207</v>
      </c>
      <c r="X38" s="4">
        <v>101.89301108119578</v>
      </c>
      <c r="Y38" s="4">
        <v>489524.03252792911</v>
      </c>
    </row>
    <row r="39" spans="1:25" x14ac:dyDescent="0.25">
      <c r="A39" s="3" t="s">
        <v>48</v>
      </c>
      <c r="B39" s="4">
        <v>0</v>
      </c>
      <c r="C39" s="4">
        <v>0</v>
      </c>
      <c r="D39" s="4">
        <v>1391579.2476030779</v>
      </c>
      <c r="E39" s="4">
        <v>2851582.6698430232</v>
      </c>
      <c r="F39" s="4">
        <v>0</v>
      </c>
      <c r="G39" s="4">
        <v>4431445.348965344</v>
      </c>
      <c r="H39" s="4">
        <v>0</v>
      </c>
      <c r="I39" s="4">
        <v>0</v>
      </c>
      <c r="J39" s="4">
        <v>0</v>
      </c>
      <c r="K39" s="4">
        <v>0</v>
      </c>
      <c r="L39" s="4">
        <v>2121801.9879476503</v>
      </c>
      <c r="M39" s="4">
        <v>0</v>
      </c>
      <c r="N39" s="4">
        <v>0</v>
      </c>
      <c r="O39" s="4">
        <v>1329814.3687786353</v>
      </c>
      <c r="P39" s="4">
        <v>2713672.7478306624</v>
      </c>
      <c r="Q39" s="4">
        <v>0</v>
      </c>
      <c r="R39" s="4">
        <v>6849436.6663051732</v>
      </c>
      <c r="S39" s="4">
        <v>0</v>
      </c>
      <c r="T39" s="4">
        <v>0</v>
      </c>
      <c r="U39" s="4">
        <v>0</v>
      </c>
      <c r="V39" s="4">
        <v>514394.83261312055</v>
      </c>
      <c r="W39" s="4">
        <v>5491141.1041699583</v>
      </c>
      <c r="X39" s="4">
        <v>-3004.7864940577397</v>
      </c>
      <c r="Y39" s="4">
        <v>27691864.187562589</v>
      </c>
    </row>
    <row r="40" spans="1:25" x14ac:dyDescent="0.25">
      <c r="A40" s="3" t="s">
        <v>39</v>
      </c>
      <c r="B40" s="4">
        <v>0</v>
      </c>
      <c r="C40" s="4">
        <v>0</v>
      </c>
      <c r="D40" s="4">
        <v>12544.853740000941</v>
      </c>
      <c r="E40" s="4">
        <v>14649.78753086112</v>
      </c>
      <c r="F40" s="4">
        <v>0</v>
      </c>
      <c r="G40" s="4">
        <v>29038.162288185973</v>
      </c>
      <c r="H40" s="4">
        <v>2866.5518275069544</v>
      </c>
      <c r="I40" s="4">
        <v>608.99461293018146</v>
      </c>
      <c r="J40" s="4">
        <v>0</v>
      </c>
      <c r="K40" s="4">
        <v>0</v>
      </c>
      <c r="L40" s="4">
        <v>23640.123531793186</v>
      </c>
      <c r="M40" s="4">
        <v>0</v>
      </c>
      <c r="N40" s="4">
        <v>0</v>
      </c>
      <c r="O40" s="4">
        <v>11924.539504269458</v>
      </c>
      <c r="P40" s="4">
        <v>13893.616887731474</v>
      </c>
      <c r="Q40" s="4">
        <v>0</v>
      </c>
      <c r="R40" s="4">
        <v>47713.707826092061</v>
      </c>
      <c r="S40" s="4">
        <v>12453.471837027078</v>
      </c>
      <c r="T40" s="4">
        <v>17293.919443343344</v>
      </c>
      <c r="U40" s="4">
        <v>127355.97800347841</v>
      </c>
      <c r="V40" s="4">
        <v>0</v>
      </c>
      <c r="W40" s="4">
        <v>61179.721185315313</v>
      </c>
      <c r="X40" s="4">
        <v>8.4973405286450046</v>
      </c>
      <c r="Y40" s="4">
        <v>375171.92555906414</v>
      </c>
    </row>
    <row r="41" spans="1:25" x14ac:dyDescent="0.25">
      <c r="A41" s="3" t="s">
        <v>40</v>
      </c>
      <c r="B41" s="4">
        <v>0</v>
      </c>
      <c r="C41" s="4">
        <v>0</v>
      </c>
      <c r="D41" s="4">
        <v>8522.0301787476492</v>
      </c>
      <c r="E41" s="4">
        <v>9951.9638919465087</v>
      </c>
      <c r="F41" s="4">
        <v>0</v>
      </c>
      <c r="G41" s="4">
        <v>19726.343605443599</v>
      </c>
      <c r="H41" s="4">
        <v>1947.3197288114941</v>
      </c>
      <c r="I41" s="4">
        <v>413.70513978470353</v>
      </c>
      <c r="J41" s="4">
        <v>0</v>
      </c>
      <c r="K41" s="4">
        <v>0</v>
      </c>
      <c r="L41" s="4">
        <v>17189.355330440543</v>
      </c>
      <c r="M41" s="4">
        <v>0</v>
      </c>
      <c r="N41" s="4">
        <v>0</v>
      </c>
      <c r="O41" s="4">
        <v>8100.6353385388484</v>
      </c>
      <c r="P41" s="4">
        <v>9438.2784258110241</v>
      </c>
      <c r="Q41" s="4">
        <v>0</v>
      </c>
      <c r="R41" s="4">
        <v>32413.104724955847</v>
      </c>
      <c r="S41" s="4">
        <v>8459.9521863632908</v>
      </c>
      <c r="T41" s="4">
        <v>11748.188257872162</v>
      </c>
      <c r="U41" s="4">
        <v>83968.995054326529</v>
      </c>
      <c r="V41" s="4">
        <v>0</v>
      </c>
      <c r="W41" s="4">
        <v>44485.383718800542</v>
      </c>
      <c r="X41" s="4">
        <v>-23.127471712005985</v>
      </c>
      <c r="Y41" s="4">
        <v>256342.12811013072</v>
      </c>
    </row>
    <row r="42" spans="1:25" x14ac:dyDescent="0.25">
      <c r="A42" s="3" t="s">
        <v>41</v>
      </c>
      <c r="B42" s="4">
        <v>0</v>
      </c>
      <c r="C42" s="4">
        <v>0</v>
      </c>
      <c r="D42" s="4">
        <v>6186.5463655718086</v>
      </c>
      <c r="E42" s="4">
        <v>7224.6031467435241</v>
      </c>
      <c r="F42" s="4">
        <v>0</v>
      </c>
      <c r="G42" s="4">
        <v>14320.289505969784</v>
      </c>
      <c r="H42" s="4">
        <v>1413.6518573858671</v>
      </c>
      <c r="I42" s="4">
        <v>300.32820528330387</v>
      </c>
      <c r="J42" s="4">
        <v>0</v>
      </c>
      <c r="K42" s="4">
        <v>0</v>
      </c>
      <c r="L42" s="4">
        <v>12099.643388971042</v>
      </c>
      <c r="M42" s="4">
        <v>0</v>
      </c>
      <c r="N42" s="4">
        <v>0</v>
      </c>
      <c r="O42" s="4">
        <v>5880.6358416140565</v>
      </c>
      <c r="P42" s="4">
        <v>6851.6944751111796</v>
      </c>
      <c r="Q42" s="4">
        <v>0</v>
      </c>
      <c r="R42" s="4">
        <v>23530.211818909811</v>
      </c>
      <c r="S42" s="4">
        <v>6141.4810031978059</v>
      </c>
      <c r="T42" s="4">
        <v>8528.5677056207242</v>
      </c>
      <c r="U42" s="4">
        <v>36594.28541977414</v>
      </c>
      <c r="V42" s="4">
        <v>0</v>
      </c>
      <c r="W42" s="4">
        <v>31313.406970290955</v>
      </c>
      <c r="X42" s="4">
        <v>-14.176266863325326</v>
      </c>
      <c r="Y42" s="4">
        <v>160371.16943758068</v>
      </c>
    </row>
    <row r="43" spans="1:25" x14ac:dyDescent="0.25">
      <c r="A43" s="3" t="s">
        <v>42</v>
      </c>
      <c r="B43" s="4">
        <v>0</v>
      </c>
      <c r="C43" s="4">
        <v>0</v>
      </c>
      <c r="D43" s="4">
        <v>5.161137200284629</v>
      </c>
      <c r="E43" s="4">
        <v>6.0271378980451606</v>
      </c>
      <c r="F43" s="4">
        <v>0</v>
      </c>
      <c r="G43" s="4">
        <v>11.946726739075366</v>
      </c>
      <c r="H43" s="4">
        <v>1.17934155153322</v>
      </c>
      <c r="I43" s="4">
        <v>0.25054933415004188</v>
      </c>
      <c r="J43" s="4">
        <v>0</v>
      </c>
      <c r="K43" s="4">
        <v>0</v>
      </c>
      <c r="L43" s="4">
        <v>9.133968032176087</v>
      </c>
      <c r="M43" s="4">
        <v>0</v>
      </c>
      <c r="N43" s="4">
        <v>0</v>
      </c>
      <c r="O43" s="4">
        <v>4.9059308069496961</v>
      </c>
      <c r="P43" s="4">
        <v>5.7160381820257307</v>
      </c>
      <c r="Q43" s="4">
        <v>0</v>
      </c>
      <c r="R43" s="4">
        <v>19.630120647762702</v>
      </c>
      <c r="S43" s="4">
        <v>5.1235413423618423</v>
      </c>
      <c r="T43" s="4">
        <v>7.1149726276329064</v>
      </c>
      <c r="U43" s="4">
        <v>53.385962218103408</v>
      </c>
      <c r="V43" s="4">
        <v>0</v>
      </c>
      <c r="W43" s="4">
        <v>23.638354375457368</v>
      </c>
      <c r="X43" s="4">
        <v>-1.0659555581921552E-3</v>
      </c>
      <c r="Y43" s="4">
        <v>153.21271499999995</v>
      </c>
    </row>
    <row r="44" spans="1:25" x14ac:dyDescent="0.25">
      <c r="A44" s="3" t="s">
        <v>43</v>
      </c>
      <c r="B44" s="4">
        <v>0</v>
      </c>
      <c r="C44" s="4">
        <v>0</v>
      </c>
      <c r="D44" s="4">
        <v>107980.4454064138</v>
      </c>
      <c r="E44" s="4">
        <v>126098.7665123302</v>
      </c>
      <c r="F44" s="4">
        <v>0</v>
      </c>
      <c r="G44" s="4">
        <v>249947.40972259553</v>
      </c>
      <c r="H44" s="4">
        <v>24673.985805652541</v>
      </c>
      <c r="I44" s="4">
        <v>5241.95107549358</v>
      </c>
      <c r="J44" s="4">
        <v>0</v>
      </c>
      <c r="K44" s="4">
        <v>0</v>
      </c>
      <c r="L44" s="4">
        <v>216789.10116960717</v>
      </c>
      <c r="M44" s="4">
        <v>0</v>
      </c>
      <c r="N44" s="4">
        <v>0</v>
      </c>
      <c r="O44" s="4">
        <v>102641.06012106415</v>
      </c>
      <c r="P44" s="4">
        <v>119589.99052014496</v>
      </c>
      <c r="Q44" s="4">
        <v>0</v>
      </c>
      <c r="R44" s="4">
        <v>410698.08622994175</v>
      </c>
      <c r="S44" s="4">
        <v>107193.87118325329</v>
      </c>
      <c r="T44" s="4">
        <v>148858.26196286239</v>
      </c>
      <c r="U44" s="4">
        <v>1047116.7820193432</v>
      </c>
      <c r="V44" s="4">
        <v>0</v>
      </c>
      <c r="W44" s="4">
        <v>561041.77068848128</v>
      </c>
      <c r="X44" s="4">
        <v>393.50007814922441</v>
      </c>
      <c r="Y44" s="4">
        <v>3228264.9824953331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0</v>
      </c>
      <c r="C48" s="4">
        <v>0</v>
      </c>
      <c r="D48" s="4">
        <v>3260280.6753336368</v>
      </c>
      <c r="E48" s="4">
        <v>3807331.6895129154</v>
      </c>
      <c r="F48" s="4">
        <v>0</v>
      </c>
      <c r="G48" s="4">
        <v>7546724.8417172562</v>
      </c>
      <c r="H48" s="4">
        <v>744987.84296408575</v>
      </c>
      <c r="I48" s="4">
        <v>182526.56737556565</v>
      </c>
      <c r="J48" s="4">
        <v>0</v>
      </c>
      <c r="K48" s="4">
        <v>0</v>
      </c>
      <c r="L48" s="4">
        <v>7365298.8438633177</v>
      </c>
      <c r="M48" s="4">
        <v>0</v>
      </c>
      <c r="N48" s="4">
        <v>0</v>
      </c>
      <c r="O48" s="4">
        <v>3715384.9953413298</v>
      </c>
      <c r="P48" s="4">
        <v>4328899.7195419064</v>
      </c>
      <c r="Q48" s="4">
        <v>0</v>
      </c>
      <c r="R48" s="4">
        <v>14866384.908674356</v>
      </c>
      <c r="S48" s="4">
        <v>3880186.9360766448</v>
      </c>
      <c r="T48" s="4">
        <v>6214109.2717731837</v>
      </c>
      <c r="U48" s="4">
        <v>10861928.734945588</v>
      </c>
      <c r="V48" s="4">
        <v>0</v>
      </c>
      <c r="W48" s="4">
        <v>22170166.715779696</v>
      </c>
      <c r="X48" s="4">
        <v>-3638.2460006716437</v>
      </c>
      <c r="Y48" s="4">
        <v>88940573.4968988</v>
      </c>
    </row>
    <row r="49" spans="1:25" x14ac:dyDescent="0.25">
      <c r="A49" s="3" t="s">
        <v>31</v>
      </c>
      <c r="B49" s="4">
        <v>0</v>
      </c>
      <c r="C49" s="4">
        <v>0</v>
      </c>
      <c r="D49" s="4">
        <v>470240.877190814</v>
      </c>
      <c r="E49" s="4">
        <v>549143.82279363798</v>
      </c>
      <c r="F49" s="4">
        <v>0</v>
      </c>
      <c r="G49" s="4">
        <v>1088488.6495619486</v>
      </c>
      <c r="H49" s="4">
        <v>107452.01768129185</v>
      </c>
      <c r="I49" s="4">
        <v>18454.938093647401</v>
      </c>
      <c r="J49" s="4">
        <v>0</v>
      </c>
      <c r="K49" s="4">
        <v>0</v>
      </c>
      <c r="L49" s="4">
        <v>1079098.7141924144</v>
      </c>
      <c r="M49" s="4">
        <v>0</v>
      </c>
      <c r="N49" s="4">
        <v>0</v>
      </c>
      <c r="O49" s="4">
        <v>535882.05228131334</v>
      </c>
      <c r="P49" s="4">
        <v>624371.27477686899</v>
      </c>
      <c r="Q49" s="4">
        <v>0</v>
      </c>
      <c r="R49" s="4">
        <v>2144227.0087362691</v>
      </c>
      <c r="S49" s="4">
        <v>559651.97177334991</v>
      </c>
      <c r="T49" s="4">
        <v>628297.58739596221</v>
      </c>
      <c r="U49" s="4">
        <v>1098230.3851064763</v>
      </c>
      <c r="V49" s="4">
        <v>0</v>
      </c>
      <c r="W49" s="4">
        <v>3248177.5558044552</v>
      </c>
      <c r="X49" s="4">
        <v>-699.2672178742273</v>
      </c>
      <c r="Y49" s="4">
        <v>12151017.588170577</v>
      </c>
    </row>
    <row r="50" spans="1:25" x14ac:dyDescent="0.25">
      <c r="A50" s="3" t="s">
        <v>32</v>
      </c>
      <c r="B50" s="4">
        <v>0</v>
      </c>
      <c r="C50" s="4">
        <v>0</v>
      </c>
      <c r="D50" s="4">
        <v>341451.90998301032</v>
      </c>
      <c r="E50" s="4">
        <v>398745.01823067444</v>
      </c>
      <c r="F50" s="4">
        <v>0</v>
      </c>
      <c r="G50" s="4">
        <v>790374.77687619335</v>
      </c>
      <c r="H50" s="4">
        <v>78023.197149484273</v>
      </c>
      <c r="I50" s="4">
        <v>0</v>
      </c>
      <c r="J50" s="4">
        <v>0</v>
      </c>
      <c r="K50" s="4">
        <v>0</v>
      </c>
      <c r="L50" s="4">
        <v>786067.73643793026</v>
      </c>
      <c r="M50" s="4">
        <v>0</v>
      </c>
      <c r="N50" s="4">
        <v>0</v>
      </c>
      <c r="O50" s="4">
        <v>389115.36438551935</v>
      </c>
      <c r="P50" s="4">
        <v>453369.27232844476</v>
      </c>
      <c r="Q50" s="4">
        <v>0</v>
      </c>
      <c r="R50" s="4">
        <v>1556968.8708135528</v>
      </c>
      <c r="S50" s="4">
        <v>406375.20887029561</v>
      </c>
      <c r="T50" s="4">
        <v>0</v>
      </c>
      <c r="U50" s="4">
        <v>0</v>
      </c>
      <c r="V50" s="4">
        <v>0</v>
      </c>
      <c r="W50" s="4">
        <v>2366129.7574157063</v>
      </c>
      <c r="X50" s="4">
        <v>-2375.3128982913986</v>
      </c>
      <c r="Y50" s="4">
        <v>7564245.7995925192</v>
      </c>
    </row>
    <row r="51" spans="1:25" x14ac:dyDescent="0.25">
      <c r="A51" s="3" t="s">
        <v>33</v>
      </c>
      <c r="B51" s="4">
        <v>0</v>
      </c>
      <c r="C51" s="4">
        <v>0</v>
      </c>
      <c r="D51" s="4">
        <v>1035046.2877613669</v>
      </c>
      <c r="E51" s="4">
        <v>1208719.4091359274</v>
      </c>
      <c r="F51" s="4">
        <v>0</v>
      </c>
      <c r="G51" s="4">
        <v>2395870.2670212844</v>
      </c>
      <c r="H51" s="4">
        <v>236512.42885964597</v>
      </c>
      <c r="I51" s="4">
        <v>16345.662666708555</v>
      </c>
      <c r="J51" s="4">
        <v>0</v>
      </c>
      <c r="K51" s="4">
        <v>0</v>
      </c>
      <c r="L51" s="4">
        <v>2338272.6782606477</v>
      </c>
      <c r="M51" s="4">
        <v>0</v>
      </c>
      <c r="N51" s="4">
        <v>0</v>
      </c>
      <c r="O51" s="4">
        <v>1179528.9516411936</v>
      </c>
      <c r="P51" s="4">
        <v>1374302.4085938719</v>
      </c>
      <c r="Q51" s="4">
        <v>0</v>
      </c>
      <c r="R51" s="4">
        <v>4719653.9330407027</v>
      </c>
      <c r="S51" s="4">
        <v>1231848.8755865456</v>
      </c>
      <c r="T51" s="4">
        <v>556487.39463484718</v>
      </c>
      <c r="U51" s="4">
        <v>1889162.9916713566</v>
      </c>
      <c r="V51" s="4">
        <v>0</v>
      </c>
      <c r="W51" s="4">
        <v>7038396.7036427408</v>
      </c>
      <c r="X51" s="4">
        <v>-1182.8151721808254</v>
      </c>
      <c r="Y51" s="4">
        <v>25218965.177344657</v>
      </c>
    </row>
    <row r="52" spans="1:25" x14ac:dyDescent="0.25">
      <c r="A52" s="3" t="s">
        <v>34</v>
      </c>
      <c r="B52" s="4">
        <v>0</v>
      </c>
      <c r="C52" s="4">
        <v>0</v>
      </c>
      <c r="D52" s="4">
        <v>235884.34145610116</v>
      </c>
      <c r="E52" s="4">
        <v>275463.99151471653</v>
      </c>
      <c r="F52" s="4">
        <v>0</v>
      </c>
      <c r="G52" s="4">
        <v>546012.56661949947</v>
      </c>
      <c r="H52" s="4">
        <v>53900.563856331632</v>
      </c>
      <c r="I52" s="4">
        <v>2690.4171056873756</v>
      </c>
      <c r="J52" s="4">
        <v>0</v>
      </c>
      <c r="K52" s="4">
        <v>0</v>
      </c>
      <c r="L52" s="4">
        <v>532660.41876139655</v>
      </c>
      <c r="M52" s="4">
        <v>0</v>
      </c>
      <c r="N52" s="4">
        <v>0</v>
      </c>
      <c r="O52" s="4">
        <v>268811.56260949332</v>
      </c>
      <c r="P52" s="4">
        <v>313199.92395107157</v>
      </c>
      <c r="Q52" s="4">
        <v>0</v>
      </c>
      <c r="R52" s="4">
        <v>1075596.7854383311</v>
      </c>
      <c r="S52" s="4">
        <v>280735.13641562249</v>
      </c>
      <c r="T52" s="4">
        <v>91595.136652020126</v>
      </c>
      <c r="U52" s="4">
        <v>310947.10149476124</v>
      </c>
      <c r="V52" s="4">
        <v>0</v>
      </c>
      <c r="W52" s="4">
        <v>1603352.4962366538</v>
      </c>
      <c r="X52" s="4">
        <v>0.51336687882658794</v>
      </c>
      <c r="Y52" s="4">
        <v>5590850.9554785658</v>
      </c>
    </row>
    <row r="53" spans="1:25" x14ac:dyDescent="0.25">
      <c r="A53" s="3" t="s">
        <v>35</v>
      </c>
      <c r="B53" s="4">
        <v>0</v>
      </c>
      <c r="C53" s="4">
        <v>0</v>
      </c>
      <c r="D53" s="4">
        <v>18177.964942162729</v>
      </c>
      <c r="E53" s="4">
        <v>21228.093181906333</v>
      </c>
      <c r="F53" s="4">
        <v>0</v>
      </c>
      <c r="G53" s="4">
        <v>42077.389421954067</v>
      </c>
      <c r="H53" s="4">
        <v>4153.7414229996439</v>
      </c>
      <c r="I53" s="4">
        <v>0</v>
      </c>
      <c r="J53" s="4">
        <v>0</v>
      </c>
      <c r="K53" s="4">
        <v>0</v>
      </c>
      <c r="L53" s="4">
        <v>42499.42166040466</v>
      </c>
      <c r="M53" s="4">
        <v>0</v>
      </c>
      <c r="N53" s="4">
        <v>0</v>
      </c>
      <c r="O53" s="4">
        <v>20715.436772952278</v>
      </c>
      <c r="P53" s="4">
        <v>24136.13893285986</v>
      </c>
      <c r="Q53" s="4">
        <v>0</v>
      </c>
      <c r="R53" s="4">
        <v>82888.760385307847</v>
      </c>
      <c r="S53" s="4">
        <v>21634.303643449672</v>
      </c>
      <c r="T53" s="4">
        <v>0</v>
      </c>
      <c r="U53" s="4">
        <v>0</v>
      </c>
      <c r="V53" s="4">
        <v>0</v>
      </c>
      <c r="W53" s="4">
        <v>127926.82055534466</v>
      </c>
      <c r="X53" s="4">
        <v>-123.73326268313869</v>
      </c>
      <c r="Y53" s="4">
        <v>405314.33765665861</v>
      </c>
    </row>
    <row r="54" spans="1:25" x14ac:dyDescent="0.25">
      <c r="A54" s="3" t="s">
        <v>36</v>
      </c>
      <c r="B54" s="4">
        <v>0</v>
      </c>
      <c r="C54" s="4">
        <v>0</v>
      </c>
      <c r="D54" s="4">
        <v>541593.10960751167</v>
      </c>
      <c r="E54" s="4">
        <v>632468.43274298962</v>
      </c>
      <c r="F54" s="4">
        <v>0</v>
      </c>
      <c r="G54" s="4">
        <v>1253651.0139451846</v>
      </c>
      <c r="H54" s="4">
        <v>123756.3028064822</v>
      </c>
      <c r="I54" s="4">
        <v>19752.677341298113</v>
      </c>
      <c r="J54" s="4">
        <v>0</v>
      </c>
      <c r="K54" s="4">
        <v>0</v>
      </c>
      <c r="L54" s="4">
        <v>1208854.9972070931</v>
      </c>
      <c r="M54" s="4">
        <v>0</v>
      </c>
      <c r="N54" s="4">
        <v>0</v>
      </c>
      <c r="O54" s="4">
        <v>617194.3809132576</v>
      </c>
      <c r="P54" s="4">
        <v>719110.55941398779</v>
      </c>
      <c r="Q54" s="4">
        <v>0</v>
      </c>
      <c r="R54" s="4">
        <v>2469582.3559691473</v>
      </c>
      <c r="S54" s="4">
        <v>644571.04091295484</v>
      </c>
      <c r="T54" s="4">
        <v>672479.0652329789</v>
      </c>
      <c r="U54" s="4">
        <v>337247.51262971433</v>
      </c>
      <c r="V54" s="4">
        <v>0</v>
      </c>
      <c r="W54" s="4">
        <v>3638754.8409681357</v>
      </c>
      <c r="X54" s="4">
        <v>1414.1723657168793</v>
      </c>
      <c r="Y54" s="4">
        <v>12880430.462056452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0</v>
      </c>
      <c r="C56" s="4">
        <v>0</v>
      </c>
      <c r="D56" s="4">
        <v>2392.7841830046109</v>
      </c>
      <c r="E56" s="4">
        <v>3045.048395729732</v>
      </c>
      <c r="F56" s="4">
        <v>0</v>
      </c>
      <c r="G56" s="4">
        <v>4732.0969135268761</v>
      </c>
      <c r="H56" s="4">
        <v>0</v>
      </c>
      <c r="I56" s="4">
        <v>0</v>
      </c>
      <c r="J56" s="4">
        <v>0</v>
      </c>
      <c r="K56" s="4">
        <v>0</v>
      </c>
      <c r="L56" s="4">
        <v>5271.6759787912542</v>
      </c>
      <c r="M56" s="4">
        <v>0</v>
      </c>
      <c r="N56" s="4">
        <v>0</v>
      </c>
      <c r="O56" s="4">
        <v>2741.3180492060892</v>
      </c>
      <c r="P56" s="4">
        <v>3474.0696774558178</v>
      </c>
      <c r="Q56" s="4">
        <v>0</v>
      </c>
      <c r="R56" s="4">
        <v>8768.714005433103</v>
      </c>
      <c r="S56" s="4">
        <v>0</v>
      </c>
      <c r="T56" s="4">
        <v>0</v>
      </c>
      <c r="U56" s="4">
        <v>0</v>
      </c>
      <c r="V56" s="4">
        <v>12352.534573899979</v>
      </c>
      <c r="W56" s="4">
        <v>15868.186450947778</v>
      </c>
      <c r="X56" s="4">
        <v>4.4510040196172591</v>
      </c>
      <c r="Y56" s="4">
        <v>58650.87923201485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 x14ac:dyDescent="0.25">
      <c r="A59" s="3" t="s">
        <v>46</v>
      </c>
      <c r="B59" s="4">
        <v>0</v>
      </c>
      <c r="C59" s="4">
        <v>0</v>
      </c>
      <c r="D59" s="4">
        <v>1516260.8136874668</v>
      </c>
      <c r="E59" s="4">
        <v>1770678.1778621462</v>
      </c>
      <c r="F59" s="4">
        <v>0</v>
      </c>
      <c r="G59" s="4">
        <v>4003201.1617772263</v>
      </c>
      <c r="H59" s="4">
        <v>590026.34269344911</v>
      </c>
      <c r="I59" s="4">
        <v>118729.23477757831</v>
      </c>
      <c r="J59" s="4">
        <v>0</v>
      </c>
      <c r="K59" s="4">
        <v>0</v>
      </c>
      <c r="L59" s="4">
        <v>3380943.7325584041</v>
      </c>
      <c r="M59" s="4">
        <v>0</v>
      </c>
      <c r="N59" s="4">
        <v>0</v>
      </c>
      <c r="O59" s="4">
        <v>1727916.4701431585</v>
      </c>
      <c r="P59" s="4">
        <v>2013244.1543402898</v>
      </c>
      <c r="Q59" s="4">
        <v>0</v>
      </c>
      <c r="R59" s="4">
        <v>7885954.5810988387</v>
      </c>
      <c r="S59" s="4">
        <v>3073087.0691141877</v>
      </c>
      <c r="T59" s="4">
        <v>4042131.7798838494</v>
      </c>
      <c r="U59" s="4">
        <v>310364.09012039192</v>
      </c>
      <c r="V59" s="4">
        <v>0</v>
      </c>
      <c r="W59" s="4">
        <v>10176923.950606955</v>
      </c>
      <c r="X59" s="4">
        <v>-11191.364132824665</v>
      </c>
      <c r="Y59" s="4">
        <v>40598270.194531128</v>
      </c>
    </row>
    <row r="60" spans="1:25" x14ac:dyDescent="0.25">
      <c r="A60" s="3" t="s">
        <v>47</v>
      </c>
      <c r="B60" s="4">
        <v>0</v>
      </c>
      <c r="C60" s="4">
        <v>0</v>
      </c>
      <c r="D60" s="4">
        <v>21114.957824298937</v>
      </c>
      <c r="E60" s="4">
        <v>24657.891774595522</v>
      </c>
      <c r="F60" s="4">
        <v>0</v>
      </c>
      <c r="G60" s="4">
        <v>55892.389042029543</v>
      </c>
      <c r="H60" s="4">
        <v>5517.5127255674697</v>
      </c>
      <c r="I60" s="4">
        <v>0</v>
      </c>
      <c r="J60" s="4">
        <v>0</v>
      </c>
      <c r="K60" s="4">
        <v>0</v>
      </c>
      <c r="L60" s="4">
        <v>47255.353687976836</v>
      </c>
      <c r="M60" s="4">
        <v>0</v>
      </c>
      <c r="N60" s="4">
        <v>0</v>
      </c>
      <c r="O60" s="4">
        <v>24062.406059452896</v>
      </c>
      <c r="P60" s="4">
        <v>28035.787131852707</v>
      </c>
      <c r="Q60" s="4">
        <v>0</v>
      </c>
      <c r="R60" s="4">
        <v>110103.09589810204</v>
      </c>
      <c r="S60" s="4">
        <v>28737.355917384568</v>
      </c>
      <c r="T60" s="4">
        <v>0</v>
      </c>
      <c r="U60" s="4">
        <v>434.72162864350815</v>
      </c>
      <c r="V60" s="4">
        <v>0</v>
      </c>
      <c r="W60" s="4">
        <v>142242.57449492076</v>
      </c>
      <c r="X60" s="4">
        <v>-101.64932119785799</v>
      </c>
      <c r="Y60" s="4">
        <v>487952.3968636269</v>
      </c>
    </row>
    <row r="61" spans="1:25" x14ac:dyDescent="0.25">
      <c r="A61" s="3" t="s">
        <v>48</v>
      </c>
      <c r="B61" s="4">
        <v>0</v>
      </c>
      <c r="C61" s="4">
        <v>0</v>
      </c>
      <c r="D61" s="4">
        <v>1160740.4652908861</v>
      </c>
      <c r="E61" s="4">
        <v>2378554.7252951846</v>
      </c>
      <c r="F61" s="4">
        <v>0</v>
      </c>
      <c r="G61" s="4">
        <v>3696345.6771355411</v>
      </c>
      <c r="H61" s="4">
        <v>0</v>
      </c>
      <c r="I61" s="4">
        <v>0</v>
      </c>
      <c r="J61" s="4">
        <v>0</v>
      </c>
      <c r="K61" s="4">
        <v>0</v>
      </c>
      <c r="L61" s="4">
        <v>2121801.9879476503</v>
      </c>
      <c r="M61" s="4">
        <v>0</v>
      </c>
      <c r="N61" s="4">
        <v>0</v>
      </c>
      <c r="O61" s="4">
        <v>1329814.3687786353</v>
      </c>
      <c r="P61" s="4">
        <v>2713672.7478306624</v>
      </c>
      <c r="Q61" s="4">
        <v>0</v>
      </c>
      <c r="R61" s="4">
        <v>6849436.6663051732</v>
      </c>
      <c r="S61" s="4">
        <v>0</v>
      </c>
      <c r="T61" s="4">
        <v>0</v>
      </c>
      <c r="U61" s="4">
        <v>0</v>
      </c>
      <c r="V61" s="4">
        <v>514394.83261312055</v>
      </c>
      <c r="W61" s="4">
        <v>6386801.7860356029</v>
      </c>
      <c r="X61" s="4">
        <v>-5829.5117207099092</v>
      </c>
      <c r="Y61" s="4">
        <v>27145733.745511748</v>
      </c>
    </row>
    <row r="62" spans="1:25" x14ac:dyDescent="0.25">
      <c r="A62" s="3" t="s">
        <v>39</v>
      </c>
      <c r="B62" s="4">
        <v>0</v>
      </c>
      <c r="C62" s="4">
        <v>0</v>
      </c>
      <c r="D62" s="4">
        <v>10463.880797486674</v>
      </c>
      <c r="E62" s="4">
        <v>12219.642700387987</v>
      </c>
      <c r="F62" s="4">
        <v>0</v>
      </c>
      <c r="G62" s="4">
        <v>24221.236457526691</v>
      </c>
      <c r="H62" s="4">
        <v>2391.0407601809238</v>
      </c>
      <c r="I62" s="4">
        <v>507.97300375799205</v>
      </c>
      <c r="J62" s="4">
        <v>0</v>
      </c>
      <c r="K62" s="4">
        <v>0</v>
      </c>
      <c r="L62" s="4">
        <v>23640.123531793186</v>
      </c>
      <c r="M62" s="4">
        <v>0</v>
      </c>
      <c r="N62" s="4">
        <v>0</v>
      </c>
      <c r="O62" s="4">
        <v>11924.539504269458</v>
      </c>
      <c r="P62" s="4">
        <v>13893.616887731474</v>
      </c>
      <c r="Q62" s="4">
        <v>0</v>
      </c>
      <c r="R62" s="4">
        <v>47713.707826092061</v>
      </c>
      <c r="S62" s="4">
        <v>12453.471837027078</v>
      </c>
      <c r="T62" s="4">
        <v>17293.919443343344</v>
      </c>
      <c r="U62" s="4">
        <v>127355.97800347841</v>
      </c>
      <c r="V62" s="4">
        <v>0</v>
      </c>
      <c r="W62" s="4">
        <v>71158.752820757625</v>
      </c>
      <c r="X62" s="4">
        <v>-65.958014768801888</v>
      </c>
      <c r="Y62" s="4">
        <v>375171.92555906408</v>
      </c>
    </row>
    <row r="63" spans="1:25" x14ac:dyDescent="0.25">
      <c r="A63" s="3" t="s">
        <v>40</v>
      </c>
      <c r="B63" s="4">
        <v>0</v>
      </c>
      <c r="C63" s="4">
        <v>0</v>
      </c>
      <c r="D63" s="4">
        <v>7108.3736639079198</v>
      </c>
      <c r="E63" s="4">
        <v>8301.1062563581581</v>
      </c>
      <c r="F63" s="4">
        <v>0</v>
      </c>
      <c r="G63" s="4">
        <v>16454.086459330043</v>
      </c>
      <c r="H63" s="4">
        <v>1624.2932711048115</v>
      </c>
      <c r="I63" s="4">
        <v>345.07865597597447</v>
      </c>
      <c r="J63" s="4">
        <v>0</v>
      </c>
      <c r="K63" s="4">
        <v>0</v>
      </c>
      <c r="L63" s="4">
        <v>17189.355330440543</v>
      </c>
      <c r="M63" s="4">
        <v>0</v>
      </c>
      <c r="N63" s="4">
        <v>0</v>
      </c>
      <c r="O63" s="4">
        <v>8100.6353385388484</v>
      </c>
      <c r="P63" s="4">
        <v>9438.2784258110241</v>
      </c>
      <c r="Q63" s="4">
        <v>0</v>
      </c>
      <c r="R63" s="4">
        <v>32413.104724955847</v>
      </c>
      <c r="S63" s="4">
        <v>8459.9521863632908</v>
      </c>
      <c r="T63" s="4">
        <v>11748.188257872162</v>
      </c>
      <c r="U63" s="4">
        <v>83968.995054326529</v>
      </c>
      <c r="V63" s="4">
        <v>0</v>
      </c>
      <c r="W63" s="4">
        <v>51741.399974579967</v>
      </c>
      <c r="X63" s="4">
        <v>-11.808218004621464</v>
      </c>
      <c r="Y63" s="4">
        <v>256881.03938156049</v>
      </c>
    </row>
    <row r="64" spans="1:25" x14ac:dyDescent="0.25">
      <c r="A64" s="3" t="s">
        <v>41</v>
      </c>
      <c r="B64" s="4">
        <v>0</v>
      </c>
      <c r="C64" s="4">
        <v>0</v>
      </c>
      <c r="D64" s="4">
        <v>5160.3059755930626</v>
      </c>
      <c r="E64" s="4">
        <v>6026.1671999904638</v>
      </c>
      <c r="F64" s="4">
        <v>0</v>
      </c>
      <c r="G64" s="4">
        <v>11944.802664232251</v>
      </c>
      <c r="H64" s="4">
        <v>1179.1516131961091</v>
      </c>
      <c r="I64" s="4">
        <v>250.50898203675391</v>
      </c>
      <c r="J64" s="4">
        <v>0</v>
      </c>
      <c r="K64" s="4">
        <v>0</v>
      </c>
      <c r="L64" s="4">
        <v>12099.643388971042</v>
      </c>
      <c r="M64" s="4">
        <v>0</v>
      </c>
      <c r="N64" s="4">
        <v>0</v>
      </c>
      <c r="O64" s="4">
        <v>5880.6358416140565</v>
      </c>
      <c r="P64" s="4">
        <v>6851.6944751111796</v>
      </c>
      <c r="Q64" s="4">
        <v>0</v>
      </c>
      <c r="R64" s="4">
        <v>23530.211818909811</v>
      </c>
      <c r="S64" s="4">
        <v>6141.4810031978059</v>
      </c>
      <c r="T64" s="4">
        <v>8528.5677056207242</v>
      </c>
      <c r="U64" s="4">
        <v>36594.28541977414</v>
      </c>
      <c r="V64" s="4">
        <v>0</v>
      </c>
      <c r="W64" s="4">
        <v>36420.940524154481</v>
      </c>
      <c r="X64" s="4">
        <v>-2.3658087910978849</v>
      </c>
      <c r="Y64" s="4">
        <v>160606.03080361077</v>
      </c>
    </row>
    <row r="65" spans="1:25" x14ac:dyDescent="0.25">
      <c r="A65" s="3" t="s">
        <v>42</v>
      </c>
      <c r="B65" s="4">
        <v>0</v>
      </c>
      <c r="C65" s="4">
        <v>0</v>
      </c>
      <c r="D65" s="4">
        <v>4.3049943476860673</v>
      </c>
      <c r="E65" s="4">
        <v>5.0273405989629527</v>
      </c>
      <c r="F65" s="4">
        <v>0</v>
      </c>
      <c r="G65" s="4">
        <v>9.9649726580089997</v>
      </c>
      <c r="H65" s="4">
        <v>0.98370930985168137</v>
      </c>
      <c r="I65" s="4">
        <v>0.20898755942255415</v>
      </c>
      <c r="J65" s="4">
        <v>0</v>
      </c>
      <c r="K65" s="4">
        <v>0</v>
      </c>
      <c r="L65" s="4">
        <v>9.133968032176087</v>
      </c>
      <c r="M65" s="4">
        <v>0</v>
      </c>
      <c r="N65" s="4">
        <v>0</v>
      </c>
      <c r="O65" s="4">
        <v>4.9059308069496961</v>
      </c>
      <c r="P65" s="4">
        <v>5.7160381820257307</v>
      </c>
      <c r="Q65" s="4">
        <v>0</v>
      </c>
      <c r="R65" s="4">
        <v>19.630120647762702</v>
      </c>
      <c r="S65" s="4">
        <v>5.1235413423618423</v>
      </c>
      <c r="T65" s="4">
        <v>7.1149726276329064</v>
      </c>
      <c r="U65" s="4">
        <v>53.385962218103408</v>
      </c>
      <c r="V65" s="4">
        <v>0</v>
      </c>
      <c r="W65" s="4">
        <v>27.494009183166828</v>
      </c>
      <c r="X65" s="4">
        <v>-1.0252514111466715E-2</v>
      </c>
      <c r="Y65" s="4">
        <v>152.984295</v>
      </c>
    </row>
    <row r="66" spans="1:25" x14ac:dyDescent="0.25">
      <c r="A66" s="3" t="s">
        <v>43</v>
      </c>
      <c r="B66" s="4">
        <v>0</v>
      </c>
      <c r="C66" s="4">
        <v>0</v>
      </c>
      <c r="D66" s="4">
        <v>90068.368480806763</v>
      </c>
      <c r="E66" s="4">
        <v>105181.17539208788</v>
      </c>
      <c r="F66" s="4">
        <v>0</v>
      </c>
      <c r="G66" s="4">
        <v>208485.48378353636</v>
      </c>
      <c r="H66" s="4">
        <v>20581.000912427306</v>
      </c>
      <c r="I66" s="4">
        <v>4372.4026072397864</v>
      </c>
      <c r="J66" s="4">
        <v>0</v>
      </c>
      <c r="K66" s="4">
        <v>0</v>
      </c>
      <c r="L66" s="4">
        <v>216789.10116960717</v>
      </c>
      <c r="M66" s="4">
        <v>0</v>
      </c>
      <c r="N66" s="4">
        <v>0</v>
      </c>
      <c r="O66" s="4">
        <v>102641.06012106415</v>
      </c>
      <c r="P66" s="4">
        <v>119589.99052014496</v>
      </c>
      <c r="Q66" s="4">
        <v>0</v>
      </c>
      <c r="R66" s="4">
        <v>410698.08622994175</v>
      </c>
      <c r="S66" s="4">
        <v>107193.87118325329</v>
      </c>
      <c r="T66" s="4">
        <v>148858.26196286239</v>
      </c>
      <c r="U66" s="4">
        <v>1047116.7820193432</v>
      </c>
      <c r="V66" s="4">
        <v>0</v>
      </c>
      <c r="W66" s="4">
        <v>652553.36096765928</v>
      </c>
      <c r="X66" s="4">
        <v>-359.42137103056211</v>
      </c>
      <c r="Y66" s="4">
        <v>3233769.5239789439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0</v>
      </c>
      <c r="C70" s="5">
        <f t="shared" si="2"/>
        <v>0</v>
      </c>
      <c r="D70" s="5">
        <f t="shared" si="2"/>
        <v>-648378.55110132927</v>
      </c>
      <c r="E70" s="5">
        <f t="shared" si="2"/>
        <v>-757171.68251348054</v>
      </c>
      <c r="F70" s="5">
        <f t="shared" si="2"/>
        <v>0</v>
      </c>
      <c r="G70" s="5">
        <f t="shared" si="2"/>
        <v>-1500832.2919720113</v>
      </c>
      <c r="H70" s="5">
        <f t="shared" si="2"/>
        <v>-148157.22519341914</v>
      </c>
      <c r="I70" s="5">
        <f t="shared" si="2"/>
        <v>-36299.424214560102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3109059.4796829931</v>
      </c>
      <c r="X70" s="5">
        <f t="shared" si="2"/>
        <v>6817.8148305154455</v>
      </c>
      <c r="Y70" s="5">
        <f t="shared" si="2"/>
        <v>25038.119518697262</v>
      </c>
    </row>
    <row r="71" spans="1:25" x14ac:dyDescent="0.25">
      <c r="A71" s="3" t="s">
        <v>31</v>
      </c>
      <c r="B71" s="5">
        <f t="shared" si="2"/>
        <v>0</v>
      </c>
      <c r="C71" s="5">
        <f t="shared" si="2"/>
        <v>0</v>
      </c>
      <c r="D71" s="5">
        <f t="shared" si="2"/>
        <v>-93517.745551277418</v>
      </c>
      <c r="E71" s="5">
        <f t="shared" si="2"/>
        <v>-109209.33245501854</v>
      </c>
      <c r="F71" s="5">
        <f t="shared" si="2"/>
        <v>0</v>
      </c>
      <c r="G71" s="5">
        <f t="shared" si="2"/>
        <v>-216469.91893450916</v>
      </c>
      <c r="H71" s="5">
        <f t="shared" si="2"/>
        <v>-21369.198076782399</v>
      </c>
      <c r="I71" s="5">
        <f t="shared" si="2"/>
        <v>-3670.170520088519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455512.0108492258</v>
      </c>
      <c r="X71" s="5">
        <f t="shared" si="2"/>
        <v>-748.00407491761359</v>
      </c>
      <c r="Y71" s="5">
        <f t="shared" si="2"/>
        <v>10527.641236633062</v>
      </c>
    </row>
    <row r="72" spans="1:25" x14ac:dyDescent="0.25">
      <c r="A72" s="3" t="s">
        <v>32</v>
      </c>
      <c r="B72" s="5">
        <f t="shared" si="2"/>
        <v>0</v>
      </c>
      <c r="C72" s="5">
        <f t="shared" si="2"/>
        <v>0</v>
      </c>
      <c r="D72" s="5">
        <f t="shared" si="2"/>
        <v>-67905.225565559696</v>
      </c>
      <c r="E72" s="5">
        <f t="shared" si="2"/>
        <v>-79299.220811048872</v>
      </c>
      <c r="F72" s="5">
        <f t="shared" si="2"/>
        <v>0</v>
      </c>
      <c r="G72" s="5">
        <f t="shared" si="2"/>
        <v>-157183.41569030087</v>
      </c>
      <c r="H72" s="5">
        <f t="shared" si="2"/>
        <v>-15516.629565918905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331816.99744356726</v>
      </c>
      <c r="X72" s="5">
        <f t="shared" si="2"/>
        <v>-1370.0029541638801</v>
      </c>
      <c r="Y72" s="5">
        <f t="shared" si="2"/>
        <v>10542.502856574953</v>
      </c>
    </row>
    <row r="73" spans="1:25" x14ac:dyDescent="0.25">
      <c r="A73" s="3" t="s">
        <v>33</v>
      </c>
      <c r="B73" s="5">
        <f t="shared" si="2"/>
        <v>0</v>
      </c>
      <c r="C73" s="5">
        <f t="shared" si="2"/>
        <v>0</v>
      </c>
      <c r="D73" s="5">
        <f t="shared" si="2"/>
        <v>-205841.72935136897</v>
      </c>
      <c r="E73" s="5">
        <f t="shared" si="2"/>
        <v>-240380.45101850247</v>
      </c>
      <c r="F73" s="5">
        <f t="shared" si="2"/>
        <v>0</v>
      </c>
      <c r="G73" s="5">
        <f t="shared" si="2"/>
        <v>-476471.52102910541</v>
      </c>
      <c r="H73" s="5">
        <f t="shared" si="2"/>
        <v>-47035.700668863545</v>
      </c>
      <c r="I73" s="5">
        <f t="shared" si="2"/>
        <v>-3250.6946892070919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987037.86370965187</v>
      </c>
      <c r="X73" s="5">
        <f t="shared" si="2"/>
        <v>337.50902631225244</v>
      </c>
      <c r="Y73" s="5">
        <f t="shared" si="2"/>
        <v>14395.275978911668</v>
      </c>
    </row>
    <row r="74" spans="1:25" x14ac:dyDescent="0.25">
      <c r="A74" s="3" t="s">
        <v>34</v>
      </c>
      <c r="B74" s="5">
        <f t="shared" si="2"/>
        <v>0</v>
      </c>
      <c r="C74" s="5">
        <f t="shared" si="2"/>
        <v>0</v>
      </c>
      <c r="D74" s="5">
        <f t="shared" si="2"/>
        <v>-46910.791668311518</v>
      </c>
      <c r="E74" s="5">
        <f t="shared" si="2"/>
        <v>-54782.075988173368</v>
      </c>
      <c r="F74" s="5">
        <f t="shared" si="2"/>
        <v>0</v>
      </c>
      <c r="G74" s="5">
        <f t="shared" si="2"/>
        <v>-108586.61326501914</v>
      </c>
      <c r="H74" s="5">
        <f t="shared" si="2"/>
        <v>-10719.313144147185</v>
      </c>
      <c r="I74" s="5">
        <f t="shared" si="2"/>
        <v>-535.04864106992818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224848.02850625059</v>
      </c>
      <c r="X74" s="5">
        <f t="shared" si="2"/>
        <v>519.43109253520504</v>
      </c>
      <c r="Y74" s="5">
        <f t="shared" si="2"/>
        <v>3833.6168920649216</v>
      </c>
    </row>
    <row r="75" spans="1:25" x14ac:dyDescent="0.25">
      <c r="A75" s="3" t="s">
        <v>35</v>
      </c>
      <c r="B75" s="5">
        <f t="shared" si="2"/>
        <v>0</v>
      </c>
      <c r="C75" s="5">
        <f t="shared" si="2"/>
        <v>0</v>
      </c>
      <c r="D75" s="5">
        <f t="shared" si="2"/>
        <v>-3615.0883144329564</v>
      </c>
      <c r="E75" s="5">
        <f t="shared" si="2"/>
        <v>-4221.6734295491042</v>
      </c>
      <c r="F75" s="5">
        <f t="shared" si="2"/>
        <v>0</v>
      </c>
      <c r="G75" s="5">
        <f t="shared" si="2"/>
        <v>-8368.0147522087354</v>
      </c>
      <c r="H75" s="5">
        <f t="shared" si="2"/>
        <v>-826.06288037408831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17939.968573633349</v>
      </c>
      <c r="X75" s="5">
        <f t="shared" si="2"/>
        <v>-278.2897610270046</v>
      </c>
      <c r="Y75" s="5">
        <f t="shared" si="2"/>
        <v>630.83943604148226</v>
      </c>
    </row>
    <row r="76" spans="1:25" x14ac:dyDescent="0.25">
      <c r="A76" s="3" t="s">
        <v>36</v>
      </c>
      <c r="B76" s="5">
        <f t="shared" si="2"/>
        <v>0</v>
      </c>
      <c r="C76" s="5">
        <f t="shared" si="2"/>
        <v>0</v>
      </c>
      <c r="D76" s="5">
        <f t="shared" si="2"/>
        <v>-107707.70699300186</v>
      </c>
      <c r="E76" s="5">
        <f t="shared" si="2"/>
        <v>-125780.26460782008</v>
      </c>
      <c r="F76" s="5">
        <f t="shared" si="2"/>
        <v>0</v>
      </c>
      <c r="G76" s="5">
        <f t="shared" si="2"/>
        <v>-249316.08930427721</v>
      </c>
      <c r="H76" s="5">
        <f t="shared" si="2"/>
        <v>-24611.663931392322</v>
      </c>
      <c r="I76" s="5">
        <f t="shared" si="2"/>
        <v>-3928.2545247771704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510285.07713035075</v>
      </c>
      <c r="X76" s="5">
        <f t="shared" si="2"/>
        <v>1939.6253762635256</v>
      </c>
      <c r="Y76" s="5">
        <f t="shared" si="2"/>
        <v>880.72314534522593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0</v>
      </c>
      <c r="C78" s="5">
        <f t="shared" si="2"/>
        <v>0</v>
      </c>
      <c r="D78" s="5">
        <f t="shared" si="2"/>
        <v>-475.85778531657934</v>
      </c>
      <c r="E78" s="5">
        <f t="shared" si="2"/>
        <v>-605.57487635773123</v>
      </c>
      <c r="F78" s="5">
        <f t="shared" si="2"/>
        <v>0</v>
      </c>
      <c r="G78" s="5">
        <f t="shared" si="2"/>
        <v>-941.08159572784189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2225.2938438925703</v>
      </c>
      <c r="X78" s="5">
        <f t="shared" si="2"/>
        <v>3.1940000903635131</v>
      </c>
      <c r="Y78" s="5">
        <f t="shared" si="2"/>
        <v>205.97358658076701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0</v>
      </c>
      <c r="C80" s="5">
        <f t="shared" si="2"/>
        <v>0</v>
      </c>
      <c r="D80" s="5">
        <f t="shared" si="2"/>
        <v>0</v>
      </c>
      <c r="E80" s="5">
        <f t="shared" si="2"/>
        <v>0</v>
      </c>
      <c r="F80" s="5">
        <f t="shared" si="2"/>
        <v>0</v>
      </c>
      <c r="G80" s="5">
        <f t="shared" si="2"/>
        <v>0</v>
      </c>
      <c r="H80" s="5">
        <f t="shared" si="2"/>
        <v>0</v>
      </c>
      <c r="I80" s="5">
        <f t="shared" si="2"/>
        <v>0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 t="shared" si="3"/>
        <v>0</v>
      </c>
      <c r="Y80" s="5">
        <f t="shared" si="3"/>
        <v>0</v>
      </c>
    </row>
    <row r="81" spans="1:25" x14ac:dyDescent="0.25">
      <c r="A81" s="3" t="s">
        <v>46</v>
      </c>
      <c r="B81" s="5">
        <f t="shared" ref="B81:Y88" si="4">B59-B37</f>
        <v>0</v>
      </c>
      <c r="C81" s="5">
        <f t="shared" si="4"/>
        <v>0</v>
      </c>
      <c r="D81" s="5">
        <f t="shared" si="4"/>
        <v>-301541.82641646243</v>
      </c>
      <c r="E81" s="5">
        <f t="shared" si="4"/>
        <v>-352138.31745069358</v>
      </c>
      <c r="F81" s="5">
        <f t="shared" si="4"/>
        <v>0</v>
      </c>
      <c r="G81" s="5">
        <f t="shared" si="4"/>
        <v>-796124.63696079142</v>
      </c>
      <c r="H81" s="5">
        <f t="shared" si="4"/>
        <v>-117339.72111098852</v>
      </c>
      <c r="I81" s="5">
        <f t="shared" si="4"/>
        <v>-23611.920838863924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1427172.9341632389</v>
      </c>
      <c r="X81" s="5">
        <f t="shared" si="4"/>
        <v>-24047.481603812397</v>
      </c>
      <c r="Y81" s="5">
        <f t="shared" si="4"/>
        <v>-187630.97021836042</v>
      </c>
    </row>
    <row r="82" spans="1:25" x14ac:dyDescent="0.25">
      <c r="A82" s="3" t="s">
        <v>47</v>
      </c>
      <c r="B82" s="5">
        <f t="shared" si="4"/>
        <v>0</v>
      </c>
      <c r="C82" s="5">
        <f t="shared" si="4"/>
        <v>0</v>
      </c>
      <c r="D82" s="5">
        <f t="shared" si="4"/>
        <v>-4199.1739742725149</v>
      </c>
      <c r="E82" s="5">
        <f t="shared" si="4"/>
        <v>-4903.7643485677982</v>
      </c>
      <c r="F82" s="5">
        <f t="shared" si="4"/>
        <v>0</v>
      </c>
      <c r="G82" s="5">
        <f t="shared" si="4"/>
        <v>-11115.43141019735</v>
      </c>
      <c r="H82" s="5">
        <f t="shared" si="4"/>
        <v>-1097.2788121441363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19947.555213158688</v>
      </c>
      <c r="X82" s="5">
        <f t="shared" si="4"/>
        <v>-203.54233227905377</v>
      </c>
      <c r="Y82" s="5">
        <f t="shared" si="4"/>
        <v>-1571.6356643022154</v>
      </c>
    </row>
    <row r="83" spans="1:25" x14ac:dyDescent="0.25">
      <c r="A83" s="3" t="s">
        <v>48</v>
      </c>
      <c r="B83" s="5">
        <f t="shared" si="4"/>
        <v>0</v>
      </c>
      <c r="C83" s="5">
        <f t="shared" si="4"/>
        <v>0</v>
      </c>
      <c r="D83" s="5">
        <f t="shared" si="4"/>
        <v>-230838.78231219179</v>
      </c>
      <c r="E83" s="5">
        <f t="shared" si="4"/>
        <v>-473027.94454783853</v>
      </c>
      <c r="F83" s="5">
        <f t="shared" si="4"/>
        <v>0</v>
      </c>
      <c r="G83" s="5">
        <f t="shared" si="4"/>
        <v>-735099.67182980292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895660.68186564464</v>
      </c>
      <c r="X83" s="5">
        <f t="shared" si="4"/>
        <v>-2824.7252266521696</v>
      </c>
      <c r="Y83" s="5">
        <f t="shared" si="4"/>
        <v>-546130.44205084071</v>
      </c>
    </row>
    <row r="84" spans="1:25" x14ac:dyDescent="0.25">
      <c r="A84" s="3" t="s">
        <v>39</v>
      </c>
      <c r="B84" s="5">
        <f t="shared" si="4"/>
        <v>0</v>
      </c>
      <c r="C84" s="5">
        <f t="shared" si="4"/>
        <v>0</v>
      </c>
      <c r="D84" s="5">
        <f t="shared" si="4"/>
        <v>-2080.9729425142668</v>
      </c>
      <c r="E84" s="5">
        <f t="shared" si="4"/>
        <v>-2430.144830473133</v>
      </c>
      <c r="F84" s="5">
        <f t="shared" si="4"/>
        <v>0</v>
      </c>
      <c r="G84" s="5">
        <f t="shared" si="4"/>
        <v>-4816.9258306592819</v>
      </c>
      <c r="H84" s="5">
        <f t="shared" si="4"/>
        <v>-475.51106732603057</v>
      </c>
      <c r="I84" s="5">
        <f t="shared" si="4"/>
        <v>-101.02160917218941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9979.0316354423121</v>
      </c>
      <c r="X84" s="5">
        <f t="shared" si="4"/>
        <v>-74.455355297446886</v>
      </c>
      <c r="Y84" s="5">
        <f t="shared" si="4"/>
        <v>0</v>
      </c>
    </row>
    <row r="85" spans="1:25" x14ac:dyDescent="0.25">
      <c r="A85" s="3" t="s">
        <v>40</v>
      </c>
      <c r="B85" s="5">
        <f t="shared" si="4"/>
        <v>0</v>
      </c>
      <c r="C85" s="5">
        <f t="shared" si="4"/>
        <v>0</v>
      </c>
      <c r="D85" s="5">
        <f t="shared" si="4"/>
        <v>-1413.6565148397294</v>
      </c>
      <c r="E85" s="5">
        <f t="shared" si="4"/>
        <v>-1650.8576355883506</v>
      </c>
      <c r="F85" s="5">
        <f t="shared" si="4"/>
        <v>0</v>
      </c>
      <c r="G85" s="5">
        <f t="shared" si="4"/>
        <v>-3272.2571461135558</v>
      </c>
      <c r="H85" s="5">
        <f t="shared" si="4"/>
        <v>-323.02645770668255</v>
      </c>
      <c r="I85" s="5">
        <f t="shared" si="4"/>
        <v>-68.626483808729063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7256.0162557794247</v>
      </c>
      <c r="X85" s="5">
        <f t="shared" si="4"/>
        <v>11.319253707384521</v>
      </c>
      <c r="Y85" s="5">
        <f t="shared" si="4"/>
        <v>538.9112714297662</v>
      </c>
    </row>
    <row r="86" spans="1:25" x14ac:dyDescent="0.25">
      <c r="A86" s="3" t="s">
        <v>41</v>
      </c>
      <c r="B86" s="5">
        <f t="shared" si="4"/>
        <v>0</v>
      </c>
      <c r="C86" s="5">
        <f t="shared" si="4"/>
        <v>0</v>
      </c>
      <c r="D86" s="5">
        <f t="shared" si="4"/>
        <v>-1026.240389978746</v>
      </c>
      <c r="E86" s="5">
        <f t="shared" si="4"/>
        <v>-1198.4359467530603</v>
      </c>
      <c r="F86" s="5">
        <f t="shared" si="4"/>
        <v>0</v>
      </c>
      <c r="G86" s="5">
        <f t="shared" si="4"/>
        <v>-2375.4868417375328</v>
      </c>
      <c r="H86" s="5">
        <f t="shared" si="4"/>
        <v>-234.50024418975795</v>
      </c>
      <c r="I86" s="5">
        <f t="shared" si="4"/>
        <v>-49.819223246549967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5107.5335538635263</v>
      </c>
      <c r="X86" s="5">
        <f t="shared" si="4"/>
        <v>11.810458072227441</v>
      </c>
      <c r="Y86" s="5">
        <f t="shared" si="4"/>
        <v>234.86136603009072</v>
      </c>
    </row>
    <row r="87" spans="1:25" x14ac:dyDescent="0.25">
      <c r="A87" s="3" t="s">
        <v>42</v>
      </c>
      <c r="B87" s="5">
        <f t="shared" si="4"/>
        <v>0</v>
      </c>
      <c r="C87" s="5">
        <f t="shared" si="4"/>
        <v>0</v>
      </c>
      <c r="D87" s="5">
        <f t="shared" si="4"/>
        <v>-0.85614285259856171</v>
      </c>
      <c r="E87" s="5">
        <f t="shared" si="4"/>
        <v>-0.99979729908220794</v>
      </c>
      <c r="F87" s="5">
        <f t="shared" si="4"/>
        <v>0</v>
      </c>
      <c r="G87" s="5">
        <f t="shared" si="4"/>
        <v>-1.9817540810663665</v>
      </c>
      <c r="H87" s="5">
        <f t="shared" si="4"/>
        <v>-0.19563224168153859</v>
      </c>
      <c r="I87" s="5">
        <f t="shared" si="4"/>
        <v>-4.1561774727487732E-2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3.8556548077094597</v>
      </c>
      <c r="X87" s="5">
        <f t="shared" si="4"/>
        <v>-9.186558553274559E-3</v>
      </c>
      <c r="Y87" s="5">
        <f t="shared" si="4"/>
        <v>-0.228419999999943</v>
      </c>
    </row>
    <row r="88" spans="1:25" x14ac:dyDescent="0.25">
      <c r="A88" s="3" t="s">
        <v>43</v>
      </c>
      <c r="B88" s="5">
        <f t="shared" si="4"/>
        <v>0</v>
      </c>
      <c r="C88" s="5">
        <f t="shared" si="4"/>
        <v>0</v>
      </c>
      <c r="D88" s="5">
        <f t="shared" si="4"/>
        <v>-17912.076925607034</v>
      </c>
      <c r="E88" s="5">
        <f t="shared" si="4"/>
        <v>-20917.591120242316</v>
      </c>
      <c r="F88" s="5">
        <f t="shared" si="4"/>
        <v>0</v>
      </c>
      <c r="G88" s="5">
        <f t="shared" si="4"/>
        <v>-41461.925939059176</v>
      </c>
      <c r="H88" s="5">
        <f t="shared" si="4"/>
        <v>-4092.9848932252353</v>
      </c>
      <c r="I88" s="5">
        <f t="shared" si="4"/>
        <v>-869.54846825379354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91511.590279177995</v>
      </c>
      <c r="X88" s="5">
        <f t="shared" si="4"/>
        <v>-752.92144917978658</v>
      </c>
      <c r="Y88" s="5">
        <f t="shared" si="4"/>
        <v>5504.5414836108685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0</v>
      </c>
      <c r="C92" s="6">
        <f t="shared" si="5"/>
        <v>0</v>
      </c>
      <c r="D92" s="6">
        <f t="shared" si="5"/>
        <v>-0.16588259900382929</v>
      </c>
      <c r="E92" s="6">
        <f t="shared" si="5"/>
        <v>-0.16588259900382918</v>
      </c>
      <c r="F92" s="6">
        <f t="shared" si="5"/>
        <v>0</v>
      </c>
      <c r="G92" s="6">
        <f t="shared" si="5"/>
        <v>-0.16588259900382918</v>
      </c>
      <c r="H92" s="6">
        <f t="shared" si="5"/>
        <v>-0.16588259900382929</v>
      </c>
      <c r="I92" s="6">
        <f t="shared" si="5"/>
        <v>-0.16588259900382907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0.16311011953152721</v>
      </c>
      <c r="X92" s="6">
        <f t="shared" si="5"/>
        <v>-0.65204429666094543</v>
      </c>
      <c r="Y92" s="6">
        <f t="shared" si="5"/>
        <v>2.8159443017949926E-4</v>
      </c>
    </row>
    <row r="93" spans="1:25" x14ac:dyDescent="0.25">
      <c r="A93" s="3" t="s">
        <v>31</v>
      </c>
      <c r="B93" s="6">
        <f t="shared" si="5"/>
        <v>0</v>
      </c>
      <c r="C93" s="6">
        <f t="shared" si="5"/>
        <v>0</v>
      </c>
      <c r="D93" s="6">
        <f t="shared" si="5"/>
        <v>-0.16588259900382929</v>
      </c>
      <c r="E93" s="6">
        <f t="shared" si="5"/>
        <v>-0.16588259900382907</v>
      </c>
      <c r="F93" s="6">
        <f t="shared" si="5"/>
        <v>0</v>
      </c>
      <c r="G93" s="6">
        <f t="shared" si="5"/>
        <v>-0.1658825990038294</v>
      </c>
      <c r="H93" s="6">
        <f t="shared" si="5"/>
        <v>-0.16588259900382929</v>
      </c>
      <c r="I93" s="6">
        <f t="shared" si="5"/>
        <v>-0.16588259900382907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0.16311011953152743</v>
      </c>
      <c r="X93" s="6">
        <f t="shared" si="5"/>
        <v>-15.347811087853481</v>
      </c>
      <c r="Y93" s="6">
        <f t="shared" si="5"/>
        <v>8.6715126676506493E-4</v>
      </c>
    </row>
    <row r="94" spans="1:25" x14ac:dyDescent="0.25">
      <c r="A94" s="3" t="s">
        <v>32</v>
      </c>
      <c r="B94" s="6">
        <f t="shared" si="5"/>
        <v>0</v>
      </c>
      <c r="C94" s="6">
        <f t="shared" si="5"/>
        <v>0</v>
      </c>
      <c r="D94" s="6">
        <f t="shared" si="5"/>
        <v>-0.1658825990038294</v>
      </c>
      <c r="E94" s="6">
        <f t="shared" si="5"/>
        <v>-0.16588259900382918</v>
      </c>
      <c r="F94" s="6">
        <f t="shared" si="5"/>
        <v>0</v>
      </c>
      <c r="G94" s="6">
        <f t="shared" si="5"/>
        <v>-0.16588259900382918</v>
      </c>
      <c r="H94" s="6">
        <f t="shared" si="5"/>
        <v>-0.16588259900382929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0.16311011953152743</v>
      </c>
      <c r="X94" s="6">
        <f t="shared" si="5"/>
        <v>1.3627667389213673</v>
      </c>
      <c r="Y94" s="6">
        <f t="shared" si="5"/>
        <v>1.3956734124214165E-3</v>
      </c>
    </row>
    <row r="95" spans="1:25" x14ac:dyDescent="0.25">
      <c r="A95" s="3" t="s">
        <v>33</v>
      </c>
      <c r="B95" s="6">
        <f t="shared" si="5"/>
        <v>0</v>
      </c>
      <c r="C95" s="6">
        <f t="shared" si="5"/>
        <v>0</v>
      </c>
      <c r="D95" s="6">
        <f t="shared" si="5"/>
        <v>-0.1658825990038294</v>
      </c>
      <c r="E95" s="6">
        <f t="shared" si="5"/>
        <v>-0.16588259900382929</v>
      </c>
      <c r="F95" s="6">
        <f t="shared" si="5"/>
        <v>0</v>
      </c>
      <c r="G95" s="6">
        <f t="shared" si="5"/>
        <v>-0.16588259900382951</v>
      </c>
      <c r="H95" s="6">
        <f t="shared" si="5"/>
        <v>-0.16588259900382918</v>
      </c>
      <c r="I95" s="6">
        <f t="shared" si="5"/>
        <v>-0.16588259900382907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0.16311011953152743</v>
      </c>
      <c r="X95" s="6">
        <f t="shared" si="5"/>
        <v>-0.22199806241773057</v>
      </c>
      <c r="Y95" s="6">
        <f t="shared" si="5"/>
        <v>5.7113753717064064E-4</v>
      </c>
    </row>
    <row r="96" spans="1:25" x14ac:dyDescent="0.25">
      <c r="A96" s="3" t="s">
        <v>34</v>
      </c>
      <c r="B96" s="6">
        <f t="shared" si="5"/>
        <v>0</v>
      </c>
      <c r="C96" s="6">
        <f t="shared" si="5"/>
        <v>0</v>
      </c>
      <c r="D96" s="6">
        <f t="shared" si="5"/>
        <v>-0.16588259900382951</v>
      </c>
      <c r="E96" s="6">
        <f t="shared" si="5"/>
        <v>-0.16588259900382907</v>
      </c>
      <c r="F96" s="6">
        <f t="shared" si="5"/>
        <v>0</v>
      </c>
      <c r="G96" s="6">
        <f t="shared" si="5"/>
        <v>-0.16588259900382929</v>
      </c>
      <c r="H96" s="6">
        <f t="shared" si="5"/>
        <v>-0.16588259900382907</v>
      </c>
      <c r="I96" s="6">
        <f t="shared" si="5"/>
        <v>-0.16588259900382918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0.16311011953152743</v>
      </c>
      <c r="X96" s="6">
        <f t="shared" si="5"/>
        <v>-1.0009893030309907</v>
      </c>
      <c r="Y96" s="6">
        <f t="shared" si="5"/>
        <v>6.8616520403264047E-4</v>
      </c>
    </row>
    <row r="97" spans="1:25" x14ac:dyDescent="0.25">
      <c r="A97" s="3" t="s">
        <v>35</v>
      </c>
      <c r="B97" s="6">
        <f t="shared" si="5"/>
        <v>0</v>
      </c>
      <c r="C97" s="6">
        <f t="shared" si="5"/>
        <v>0</v>
      </c>
      <c r="D97" s="6">
        <f t="shared" si="5"/>
        <v>-0.16588259900382918</v>
      </c>
      <c r="E97" s="6">
        <f t="shared" si="5"/>
        <v>-0.16588259900382918</v>
      </c>
      <c r="F97" s="6">
        <f t="shared" si="5"/>
        <v>0</v>
      </c>
      <c r="G97" s="6">
        <f t="shared" si="5"/>
        <v>-0.16588259900382907</v>
      </c>
      <c r="H97" s="6">
        <f t="shared" si="5"/>
        <v>-0.16588259900382929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0.16311011953152743</v>
      </c>
      <c r="X97" s="6">
        <f t="shared" si="5"/>
        <v>-1.8005697852176366</v>
      </c>
      <c r="Y97" s="6">
        <f t="shared" si="5"/>
        <v>1.5588464536242519E-3</v>
      </c>
    </row>
    <row r="98" spans="1:25" x14ac:dyDescent="0.25">
      <c r="A98" s="3" t="s">
        <v>36</v>
      </c>
      <c r="B98" s="6">
        <f t="shared" si="5"/>
        <v>0</v>
      </c>
      <c r="C98" s="6">
        <f t="shared" si="5"/>
        <v>0</v>
      </c>
      <c r="D98" s="6">
        <f t="shared" si="5"/>
        <v>-0.16588259900382929</v>
      </c>
      <c r="E98" s="6">
        <f t="shared" si="5"/>
        <v>-0.16588259900382907</v>
      </c>
      <c r="F98" s="6">
        <f t="shared" si="5"/>
        <v>0</v>
      </c>
      <c r="G98" s="6">
        <f t="shared" si="5"/>
        <v>-0.16588259900382918</v>
      </c>
      <c r="H98" s="6">
        <f t="shared" si="5"/>
        <v>-0.16588259900382929</v>
      </c>
      <c r="I98" s="6">
        <f t="shared" si="5"/>
        <v>-0.1658825990038294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0.16311011953152743</v>
      </c>
      <c r="X98" s="6">
        <f t="shared" si="5"/>
        <v>-3.6913393535335701</v>
      </c>
      <c r="Y98" s="6">
        <f t="shared" si="5"/>
        <v>6.8381516683313492E-5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0</v>
      </c>
      <c r="C100" s="6">
        <f t="shared" si="5"/>
        <v>0</v>
      </c>
      <c r="D100" s="6">
        <f t="shared" si="5"/>
        <v>-0.16588259900382918</v>
      </c>
      <c r="E100" s="6">
        <f t="shared" si="5"/>
        <v>-0.16588259900382907</v>
      </c>
      <c r="F100" s="6">
        <f t="shared" si="5"/>
        <v>0</v>
      </c>
      <c r="G100" s="6">
        <f t="shared" si="5"/>
        <v>-0.16588259900382918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0.16311011953152765</v>
      </c>
      <c r="X100" s="6">
        <f t="shared" si="5"/>
        <v>2.5409626939350267</v>
      </c>
      <c r="Y100" s="6">
        <f t="shared" si="5"/>
        <v>3.5242350775674947E-3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0</v>
      </c>
      <c r="C102" s="6">
        <f t="shared" si="5"/>
        <v>0</v>
      </c>
      <c r="D102" s="6">
        <f t="shared" si="5"/>
        <v>0</v>
      </c>
      <c r="E102" s="6">
        <f t="shared" si="5"/>
        <v>0</v>
      </c>
      <c r="F102" s="6">
        <f t="shared" si="5"/>
        <v>0</v>
      </c>
      <c r="G102" s="6">
        <f t="shared" si="5"/>
        <v>0</v>
      </c>
      <c r="H102" s="6">
        <f t="shared" si="5"/>
        <v>0</v>
      </c>
      <c r="I102" s="6">
        <f t="shared" si="5"/>
        <v>0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0</v>
      </c>
      <c r="X102" s="6">
        <f t="shared" si="6"/>
        <v>0</v>
      </c>
      <c r="Y102" s="6">
        <f t="shared" si="6"/>
        <v>0</v>
      </c>
    </row>
    <row r="103" spans="1:25" x14ac:dyDescent="0.25">
      <c r="A103" s="3" t="s">
        <v>46</v>
      </c>
      <c r="B103" s="6">
        <f t="shared" ref="B103:Y110" si="7">IF(B37,B59/B37-1,0)</f>
        <v>0</v>
      </c>
      <c r="C103" s="6">
        <f t="shared" si="7"/>
        <v>0</v>
      </c>
      <c r="D103" s="6">
        <f t="shared" si="7"/>
        <v>-0.1658825990038294</v>
      </c>
      <c r="E103" s="6">
        <f t="shared" si="7"/>
        <v>-0.16588259900382907</v>
      </c>
      <c r="F103" s="6">
        <f t="shared" si="7"/>
        <v>0</v>
      </c>
      <c r="G103" s="6">
        <f t="shared" si="7"/>
        <v>-0.16588259900382929</v>
      </c>
      <c r="H103" s="6">
        <f t="shared" si="7"/>
        <v>-0.16588259900382907</v>
      </c>
      <c r="I103" s="6">
        <f t="shared" si="7"/>
        <v>-0.16588259900382907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0.16311011953152743</v>
      </c>
      <c r="X103" s="6">
        <f t="shared" si="7"/>
        <v>-1.8705088575987348</v>
      </c>
      <c r="Y103" s="6">
        <f t="shared" si="7"/>
        <v>-4.6003879983048668E-3</v>
      </c>
    </row>
    <row r="104" spans="1:25" x14ac:dyDescent="0.25">
      <c r="A104" s="3" t="s">
        <v>47</v>
      </c>
      <c r="B104" s="6">
        <f t="shared" si="7"/>
        <v>0</v>
      </c>
      <c r="C104" s="6">
        <f t="shared" si="7"/>
        <v>0</v>
      </c>
      <c r="D104" s="6">
        <f t="shared" si="7"/>
        <v>-0.1658825990038294</v>
      </c>
      <c r="E104" s="6">
        <f t="shared" si="7"/>
        <v>-0.1658825990038294</v>
      </c>
      <c r="F104" s="6">
        <f t="shared" si="7"/>
        <v>0</v>
      </c>
      <c r="G104" s="6">
        <f t="shared" si="7"/>
        <v>-0.1658825990038294</v>
      </c>
      <c r="H104" s="6">
        <f t="shared" si="7"/>
        <v>-0.16588259900382907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0.16311011953152765</v>
      </c>
      <c r="X104" s="6">
        <f t="shared" si="7"/>
        <v>-1.9976083748948827</v>
      </c>
      <c r="Y104" s="6">
        <f t="shared" si="7"/>
        <v>-3.210538318591194E-3</v>
      </c>
    </row>
    <row r="105" spans="1:25" x14ac:dyDescent="0.25">
      <c r="A105" s="3" t="s">
        <v>48</v>
      </c>
      <c r="B105" s="6">
        <f t="shared" si="7"/>
        <v>0</v>
      </c>
      <c r="C105" s="6">
        <f t="shared" si="7"/>
        <v>0</v>
      </c>
      <c r="D105" s="6">
        <f t="shared" si="7"/>
        <v>-0.16588259900382929</v>
      </c>
      <c r="E105" s="6">
        <f t="shared" si="7"/>
        <v>-0.16588259900382907</v>
      </c>
      <c r="F105" s="6">
        <f t="shared" si="7"/>
        <v>0</v>
      </c>
      <c r="G105" s="6">
        <f t="shared" si="7"/>
        <v>-0.1658825990038294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0.16311011953152721</v>
      </c>
      <c r="X105" s="6">
        <f t="shared" si="7"/>
        <v>0.94007518745120189</v>
      </c>
      <c r="Y105" s="6">
        <f t="shared" si="7"/>
        <v>-1.9721692925827927E-2</v>
      </c>
    </row>
    <row r="106" spans="1:25" x14ac:dyDescent="0.25">
      <c r="A106" s="3" t="s">
        <v>39</v>
      </c>
      <c r="B106" s="6">
        <f t="shared" si="7"/>
        <v>0</v>
      </c>
      <c r="C106" s="6">
        <f t="shared" si="7"/>
        <v>0</v>
      </c>
      <c r="D106" s="6">
        <f t="shared" si="7"/>
        <v>-0.16588259900382951</v>
      </c>
      <c r="E106" s="6">
        <f t="shared" si="7"/>
        <v>-0.16588259900382929</v>
      </c>
      <c r="F106" s="6">
        <f t="shared" si="7"/>
        <v>0</v>
      </c>
      <c r="G106" s="6">
        <f t="shared" si="7"/>
        <v>-0.16588259900382962</v>
      </c>
      <c r="H106" s="6">
        <f t="shared" si="7"/>
        <v>-0.1658825990038294</v>
      </c>
      <c r="I106" s="6">
        <f t="shared" si="7"/>
        <v>-0.16588259900382907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0.16311011953152765</v>
      </c>
      <c r="X106" s="6">
        <f t="shared" si="7"/>
        <v>-8.7621950710876852</v>
      </c>
      <c r="Y106" s="6">
        <f t="shared" si="7"/>
        <v>-1.1102230246251565E-16</v>
      </c>
    </row>
    <row r="107" spans="1:25" x14ac:dyDescent="0.25">
      <c r="A107" s="3" t="s">
        <v>40</v>
      </c>
      <c r="B107" s="6">
        <f t="shared" si="7"/>
        <v>0</v>
      </c>
      <c r="C107" s="6">
        <f t="shared" si="7"/>
        <v>0</v>
      </c>
      <c r="D107" s="6">
        <f t="shared" si="7"/>
        <v>-0.16588259900382951</v>
      </c>
      <c r="E107" s="6">
        <f t="shared" si="7"/>
        <v>-0.16588259900382929</v>
      </c>
      <c r="F107" s="6">
        <f t="shared" si="7"/>
        <v>0</v>
      </c>
      <c r="G107" s="6">
        <f t="shared" si="7"/>
        <v>-0.1658825990038294</v>
      </c>
      <c r="H107" s="6">
        <f t="shared" si="7"/>
        <v>-0.16588259900382918</v>
      </c>
      <c r="I107" s="6">
        <f t="shared" si="7"/>
        <v>-0.16588259900382918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0.16311011953152743</v>
      </c>
      <c r="X107" s="6">
        <f t="shared" si="7"/>
        <v>-0.48942892886594447</v>
      </c>
      <c r="Y107" s="6">
        <f t="shared" si="7"/>
        <v>2.1023125437977797E-3</v>
      </c>
    </row>
    <row r="108" spans="1:25" x14ac:dyDescent="0.25">
      <c r="A108" s="3" t="s">
        <v>41</v>
      </c>
      <c r="B108" s="6">
        <f t="shared" si="7"/>
        <v>0</v>
      </c>
      <c r="C108" s="6">
        <f t="shared" si="7"/>
        <v>0</v>
      </c>
      <c r="D108" s="6">
        <f t="shared" si="7"/>
        <v>-0.16588259900382929</v>
      </c>
      <c r="E108" s="6">
        <f t="shared" si="7"/>
        <v>-0.1658825990038294</v>
      </c>
      <c r="F108" s="6">
        <f t="shared" si="7"/>
        <v>0</v>
      </c>
      <c r="G108" s="6">
        <f t="shared" si="7"/>
        <v>-0.16588259900382951</v>
      </c>
      <c r="H108" s="6">
        <f t="shared" si="7"/>
        <v>-0.16588259900382907</v>
      </c>
      <c r="I108" s="6">
        <f t="shared" si="7"/>
        <v>-0.16588259900382907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0.16311011953152765</v>
      </c>
      <c r="X108" s="6">
        <f t="shared" si="7"/>
        <v>-0.83311482395846093</v>
      </c>
      <c r="Y108" s="6">
        <f t="shared" si="7"/>
        <v>1.4644862094213007E-3</v>
      </c>
    </row>
    <row r="109" spans="1:25" x14ac:dyDescent="0.25">
      <c r="A109" s="3" t="s">
        <v>42</v>
      </c>
      <c r="B109" s="6">
        <f t="shared" si="7"/>
        <v>0</v>
      </c>
      <c r="C109" s="6">
        <f t="shared" si="7"/>
        <v>0</v>
      </c>
      <c r="D109" s="6">
        <f t="shared" si="7"/>
        <v>-0.1658825990038294</v>
      </c>
      <c r="E109" s="6">
        <f t="shared" si="7"/>
        <v>-0.16588259900382929</v>
      </c>
      <c r="F109" s="6">
        <f t="shared" si="7"/>
        <v>0</v>
      </c>
      <c r="G109" s="6">
        <f t="shared" si="7"/>
        <v>-0.16588259900382951</v>
      </c>
      <c r="H109" s="6">
        <f t="shared" si="7"/>
        <v>-0.16588259900382896</v>
      </c>
      <c r="I109" s="6">
        <f t="shared" si="7"/>
        <v>-0.16588259900382896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0.16311011953152765</v>
      </c>
      <c r="X109" s="6">
        <f t="shared" si="7"/>
        <v>8.6181440517603072</v>
      </c>
      <c r="Y109" s="6">
        <f t="shared" si="7"/>
        <v>-1.490868430860659E-3</v>
      </c>
    </row>
    <row r="110" spans="1:25" x14ac:dyDescent="0.25">
      <c r="A110" s="3" t="s">
        <v>43</v>
      </c>
      <c r="B110" s="6">
        <f t="shared" si="7"/>
        <v>0</v>
      </c>
      <c r="C110" s="6">
        <f t="shared" si="7"/>
        <v>0</v>
      </c>
      <c r="D110" s="6">
        <f t="shared" si="7"/>
        <v>-0.1658825990038294</v>
      </c>
      <c r="E110" s="6">
        <f t="shared" si="7"/>
        <v>-0.16588259900382885</v>
      </c>
      <c r="F110" s="6">
        <f t="shared" si="7"/>
        <v>0</v>
      </c>
      <c r="G110" s="6">
        <f t="shared" si="7"/>
        <v>-0.1658825990038294</v>
      </c>
      <c r="H110" s="6">
        <f t="shared" si="7"/>
        <v>-0.16588259900382929</v>
      </c>
      <c r="I110" s="6">
        <f t="shared" si="7"/>
        <v>-0.1658825990038294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0.16311011953152743</v>
      </c>
      <c r="X110" s="6">
        <f t="shared" si="7"/>
        <v>-1.913395933035269</v>
      </c>
      <c r="Y110" s="6">
        <f t="shared" si="7"/>
        <v>1.705108320865234E-3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56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199896748.24087954</v>
      </c>
      <c r="C4" s="4">
        <v>200148905.29706851</v>
      </c>
      <c r="D4" s="5">
        <f t="shared" ref="D4:D22" si="0">C4-B4</f>
        <v>252157.0561889708</v>
      </c>
      <c r="E4" s="6">
        <f t="shared" ref="E4:E22" si="1">IF(B4,C4/B4-1,0)</f>
        <v>1.2614365086376367E-3</v>
      </c>
    </row>
    <row r="5" spans="1:5" x14ac:dyDescent="0.25">
      <c r="A5" s="3" t="s">
        <v>31</v>
      </c>
      <c r="B5" s="4">
        <v>91244082.728593633</v>
      </c>
      <c r="C5" s="4">
        <v>91397091.305127054</v>
      </c>
      <c r="D5" s="5">
        <f t="shared" si="0"/>
        <v>153008.57653342187</v>
      </c>
      <c r="E5" s="6">
        <f t="shared" si="1"/>
        <v>1.676915060766726E-3</v>
      </c>
    </row>
    <row r="6" spans="1:5" x14ac:dyDescent="0.25">
      <c r="A6" s="3" t="s">
        <v>32</v>
      </c>
      <c r="B6" s="4">
        <v>137382.90380597979</v>
      </c>
      <c r="C6" s="4">
        <v>131080.93574148524</v>
      </c>
      <c r="D6" s="5">
        <f t="shared" si="0"/>
        <v>-6301.9680644945474</v>
      </c>
      <c r="E6" s="6">
        <f t="shared" si="1"/>
        <v>-4.5871559633028025E-2</v>
      </c>
    </row>
    <row r="7" spans="1:5" x14ac:dyDescent="0.25">
      <c r="A7" s="3" t="s">
        <v>33</v>
      </c>
      <c r="B7" s="4">
        <v>29419587.782745972</v>
      </c>
      <c r="C7" s="4">
        <v>29482772.827274766</v>
      </c>
      <c r="D7" s="5">
        <f t="shared" si="0"/>
        <v>63185.044528793544</v>
      </c>
      <c r="E7" s="6">
        <f t="shared" si="1"/>
        <v>2.1477202534376794E-3</v>
      </c>
    </row>
    <row r="8" spans="1:5" x14ac:dyDescent="0.25">
      <c r="A8" s="3" t="s">
        <v>34</v>
      </c>
      <c r="B8" s="4">
        <v>22731528.820566319</v>
      </c>
      <c r="C8" s="4">
        <v>22811051.034955692</v>
      </c>
      <c r="D8" s="5">
        <f t="shared" si="0"/>
        <v>79522.214389372617</v>
      </c>
      <c r="E8" s="6">
        <f t="shared" si="1"/>
        <v>3.4983223089433135E-3</v>
      </c>
    </row>
    <row r="9" spans="1:5" x14ac:dyDescent="0.25">
      <c r="A9" s="3" t="s">
        <v>35</v>
      </c>
      <c r="B9" s="4">
        <v>33466.304094748572</v>
      </c>
      <c r="C9" s="4">
        <v>32914.661719560405</v>
      </c>
      <c r="D9" s="5">
        <f t="shared" si="0"/>
        <v>-551.64237518816662</v>
      </c>
      <c r="E9" s="6">
        <f t="shared" si="1"/>
        <v>-1.6483516483516536E-2</v>
      </c>
    </row>
    <row r="10" spans="1:5" x14ac:dyDescent="0.25">
      <c r="A10" s="3" t="s">
        <v>36</v>
      </c>
      <c r="B10" s="4">
        <v>23674710.030495565</v>
      </c>
      <c r="C10" s="4">
        <v>23719345.092504594</v>
      </c>
      <c r="D10" s="5">
        <f t="shared" si="0"/>
        <v>44635.06200902909</v>
      </c>
      <c r="E10" s="6">
        <f t="shared" si="1"/>
        <v>1.8853477804599006E-3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4973895.6938682357</v>
      </c>
      <c r="C14" s="4">
        <v>4989327.345038306</v>
      </c>
      <c r="D14" s="5"/>
      <c r="E14" s="6"/>
    </row>
    <row r="15" spans="1:5" x14ac:dyDescent="0.25">
      <c r="A15" s="3" t="s">
        <v>46</v>
      </c>
      <c r="B15" s="4">
        <v>64833651.657086059</v>
      </c>
      <c r="C15" s="4">
        <v>64069207.156811453</v>
      </c>
      <c r="D15" s="5">
        <f t="shared" si="0"/>
        <v>-764444.50027460605</v>
      </c>
      <c r="E15" s="6">
        <f t="shared" si="1"/>
        <v>-1.1790859850342117E-2</v>
      </c>
    </row>
    <row r="16" spans="1:5" x14ac:dyDescent="0.25">
      <c r="A16" s="3" t="s">
        <v>47</v>
      </c>
      <c r="B16" s="4">
        <v>14223650.046577478</v>
      </c>
      <c r="C16" s="4">
        <v>13841299.634551987</v>
      </c>
      <c r="D16" s="5">
        <f t="shared" si="0"/>
        <v>-382350.41202549078</v>
      </c>
      <c r="E16" s="6">
        <f t="shared" si="1"/>
        <v>-2.688131462553045E-2</v>
      </c>
    </row>
    <row r="17" spans="1:25" x14ac:dyDescent="0.25">
      <c r="A17" s="3" t="s">
        <v>48</v>
      </c>
      <c r="B17" s="4">
        <v>71510459.804490626</v>
      </c>
      <c r="C17" s="4">
        <v>71329813.051102892</v>
      </c>
      <c r="D17" s="5">
        <f t="shared" si="0"/>
        <v>-180646.75338773429</v>
      </c>
      <c r="E17" s="6">
        <f t="shared" si="1"/>
        <v>-2.5261584652318536E-3</v>
      </c>
    </row>
    <row r="18" spans="1:25" x14ac:dyDescent="0.25">
      <c r="A18" s="3" t="s">
        <v>39</v>
      </c>
      <c r="B18" s="4">
        <v>876490.19362711383</v>
      </c>
      <c r="C18" s="4">
        <v>877109.62132578995</v>
      </c>
      <c r="D18" s="5">
        <f t="shared" si="0"/>
        <v>619.42769867612515</v>
      </c>
      <c r="E18" s="6">
        <f t="shared" si="1"/>
        <v>7.0671378091846648E-4</v>
      </c>
    </row>
    <row r="19" spans="1:25" x14ac:dyDescent="0.25">
      <c r="A19" s="3" t="s">
        <v>40</v>
      </c>
      <c r="B19" s="4">
        <v>428796.32403554232</v>
      </c>
      <c r="C19" s="4">
        <v>430266.24287405779</v>
      </c>
      <c r="D19" s="5">
        <f t="shared" si="0"/>
        <v>1469.9188385154703</v>
      </c>
      <c r="E19" s="6">
        <f t="shared" si="1"/>
        <v>3.428011753182858E-3</v>
      </c>
    </row>
    <row r="20" spans="1:25" x14ac:dyDescent="0.25">
      <c r="A20" s="3" t="s">
        <v>41</v>
      </c>
      <c r="B20" s="4">
        <v>22513.730998556995</v>
      </c>
      <c r="C20" s="4">
        <v>22627.234387339751</v>
      </c>
      <c r="D20" s="5">
        <f t="shared" si="0"/>
        <v>113.50338878275579</v>
      </c>
      <c r="E20" s="6">
        <f t="shared" si="1"/>
        <v>5.0415183867138502E-3</v>
      </c>
    </row>
    <row r="21" spans="1:25" x14ac:dyDescent="0.25">
      <c r="A21" s="3" t="s">
        <v>42</v>
      </c>
      <c r="B21" s="4">
        <v>1905.4049410787443</v>
      </c>
      <c r="C21" s="4">
        <v>1899.6772709151808</v>
      </c>
      <c r="D21" s="5">
        <f t="shared" si="0"/>
        <v>-5.7276701635635163</v>
      </c>
      <c r="E21" s="6">
        <f t="shared" si="1"/>
        <v>-3.0060120240481547E-3</v>
      </c>
    </row>
    <row r="22" spans="1:25" x14ac:dyDescent="0.25">
      <c r="A22" s="3" t="s">
        <v>43</v>
      </c>
      <c r="B22" s="4">
        <v>7536797.6039648252</v>
      </c>
      <c r="C22" s="4">
        <v>7570586.2665722696</v>
      </c>
      <c r="D22" s="5">
        <f t="shared" si="0"/>
        <v>33788.66260744445</v>
      </c>
      <c r="E22" s="6">
        <f t="shared" si="1"/>
        <v>4.483159079350818E-3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37759755.681276418</v>
      </c>
      <c r="C26" s="4">
        <v>5853029.2566795386</v>
      </c>
      <c r="D26" s="4">
        <v>30832285.962670933</v>
      </c>
      <c r="E26" s="4">
        <v>4541143.3888030918</v>
      </c>
      <c r="F26" s="4">
        <v>1157546.3540086318</v>
      </c>
      <c r="G26" s="4">
        <v>27614111.374230355</v>
      </c>
      <c r="H26" s="4">
        <v>8337846.5350026339</v>
      </c>
      <c r="I26" s="4">
        <v>1359891.1364570709</v>
      </c>
      <c r="J26" s="4">
        <v>0</v>
      </c>
      <c r="K26" s="4">
        <v>0</v>
      </c>
      <c r="L26" s="4">
        <v>13226978.42475163</v>
      </c>
      <c r="M26" s="4">
        <v>11336307.456747228</v>
      </c>
      <c r="N26" s="4">
        <v>1757207.8529087827</v>
      </c>
      <c r="O26" s="4">
        <v>9256528.9939231426</v>
      </c>
      <c r="P26" s="4">
        <v>1363350.9203602625</v>
      </c>
      <c r="Q26" s="4">
        <v>347520.82283692964</v>
      </c>
      <c r="R26" s="4">
        <v>10381541.22829641</v>
      </c>
      <c r="S26" s="4">
        <v>6020343.6191757498</v>
      </c>
      <c r="T26" s="4">
        <v>12366411.630592026</v>
      </c>
      <c r="U26" s="4">
        <v>25770629.419706807</v>
      </c>
      <c r="V26" s="4">
        <v>0</v>
      </c>
      <c r="W26" s="4">
        <v>-9399338.1786722895</v>
      </c>
      <c r="X26" s="4">
        <v>13656.361124123585</v>
      </c>
      <c r="Y26" s="4">
        <v>199896748.24087954</v>
      </c>
    </row>
    <row r="27" spans="1:25" x14ac:dyDescent="0.25">
      <c r="A27" s="3" t="s">
        <v>31</v>
      </c>
      <c r="B27" s="4">
        <v>17415051.211962815</v>
      </c>
      <c r="C27" s="4">
        <v>2694216.9039921877</v>
      </c>
      <c r="D27" s="4">
        <v>14192456.997297592</v>
      </c>
      <c r="E27" s="4">
        <v>2072501.0161498773</v>
      </c>
      <c r="F27" s="4">
        <v>528284.57274408673</v>
      </c>
      <c r="G27" s="4">
        <v>12602613.259092107</v>
      </c>
      <c r="H27" s="4">
        <v>3805252.0999230621</v>
      </c>
      <c r="I27" s="4">
        <v>605746.77455263957</v>
      </c>
      <c r="J27" s="4">
        <v>0</v>
      </c>
      <c r="K27" s="4">
        <v>0</v>
      </c>
      <c r="L27" s="4">
        <v>6100370.6854172712</v>
      </c>
      <c r="M27" s="4">
        <v>5228380.6224864675</v>
      </c>
      <c r="N27" s="4">
        <v>808863.05082651461</v>
      </c>
      <c r="O27" s="4">
        <v>4260887.1054694904</v>
      </c>
      <c r="P27" s="4">
        <v>622210.29505087784</v>
      </c>
      <c r="Q27" s="4">
        <v>158602.62422865516</v>
      </c>
      <c r="R27" s="4">
        <v>4737959.7829693435</v>
      </c>
      <c r="S27" s="4">
        <v>2747582.9763661744</v>
      </c>
      <c r="T27" s="4">
        <v>5508465.9037762908</v>
      </c>
      <c r="U27" s="4">
        <v>11479209.791637281</v>
      </c>
      <c r="V27" s="4">
        <v>0</v>
      </c>
      <c r="W27" s="4">
        <v>-4335037.4700994864</v>
      </c>
      <c r="X27" s="4">
        <v>10464.524750393542</v>
      </c>
      <c r="Y27" s="4">
        <v>91244082.728593633</v>
      </c>
    </row>
    <row r="28" spans="1:25" x14ac:dyDescent="0.25">
      <c r="A28" s="3" t="s">
        <v>32</v>
      </c>
      <c r="B28" s="4">
        <v>20619.626718819556</v>
      </c>
      <c r="C28" s="4">
        <v>4622.717472062508</v>
      </c>
      <c r="D28" s="4">
        <v>24351.312930925636</v>
      </c>
      <c r="E28" s="4">
        <v>5347.8076005589546</v>
      </c>
      <c r="F28" s="4">
        <v>1363.1666432797342</v>
      </c>
      <c r="G28" s="4">
        <v>32519.333138413247</v>
      </c>
      <c r="H28" s="4">
        <v>9818.9366101328069</v>
      </c>
      <c r="I28" s="4">
        <v>0</v>
      </c>
      <c r="J28" s="4">
        <v>0</v>
      </c>
      <c r="K28" s="4">
        <v>0</v>
      </c>
      <c r="L28" s="4">
        <v>7222.9110812678591</v>
      </c>
      <c r="M28" s="4">
        <v>6190.4645279208216</v>
      </c>
      <c r="N28" s="4">
        <v>1387.8412506509744</v>
      </c>
      <c r="O28" s="4">
        <v>7310.7986367963113</v>
      </c>
      <c r="P28" s="4">
        <v>1605.5292224660027</v>
      </c>
      <c r="Q28" s="4">
        <v>409.2525469030989</v>
      </c>
      <c r="R28" s="4">
        <v>12225.662202847268</v>
      </c>
      <c r="S28" s="4">
        <v>7089.7649794516801</v>
      </c>
      <c r="T28" s="4">
        <v>0</v>
      </c>
      <c r="U28" s="4">
        <v>0</v>
      </c>
      <c r="V28" s="4">
        <v>0</v>
      </c>
      <c r="W28" s="4">
        <v>-5132.7356639723976</v>
      </c>
      <c r="X28" s="4">
        <v>430.51390745569438</v>
      </c>
      <c r="Y28" s="4">
        <v>137382.90380597979</v>
      </c>
    </row>
    <row r="29" spans="1:25" x14ac:dyDescent="0.25">
      <c r="A29" s="3" t="s">
        <v>33</v>
      </c>
      <c r="B29" s="4">
        <v>6280217.3299560621</v>
      </c>
      <c r="C29" s="4">
        <v>973272.43817239825</v>
      </c>
      <c r="D29" s="4">
        <v>5126954.4055450689</v>
      </c>
      <c r="E29" s="4">
        <v>755168.04091289931</v>
      </c>
      <c r="F29" s="4">
        <v>192493.81435034695</v>
      </c>
      <c r="G29" s="4">
        <v>4592080.1442749528</v>
      </c>
      <c r="H29" s="4">
        <v>1386539.6210115938</v>
      </c>
      <c r="I29" s="4">
        <v>88277.463274690643</v>
      </c>
      <c r="J29" s="4">
        <v>0</v>
      </c>
      <c r="K29" s="4">
        <v>0</v>
      </c>
      <c r="L29" s="4">
        <v>2199916.2236971366</v>
      </c>
      <c r="M29" s="4">
        <v>1885459.0889971415</v>
      </c>
      <c r="N29" s="4">
        <v>292197.74861444079</v>
      </c>
      <c r="O29" s="4">
        <v>1539224.2457438193</v>
      </c>
      <c r="P29" s="4">
        <v>226718.02131238539</v>
      </c>
      <c r="Q29" s="4">
        <v>57790.868177666867</v>
      </c>
      <c r="R29" s="4">
        <v>1726395.200459731</v>
      </c>
      <c r="S29" s="4">
        <v>1001151.1875456792</v>
      </c>
      <c r="T29" s="4">
        <v>802766.7945563941</v>
      </c>
      <c r="U29" s="4">
        <v>1859169.2343429879</v>
      </c>
      <c r="V29" s="4">
        <v>0</v>
      </c>
      <c r="W29" s="4">
        <v>-1563301.6012623715</v>
      </c>
      <c r="X29" s="4">
        <v>-2902.4869370499564</v>
      </c>
      <c r="Y29" s="4">
        <v>29419587.782745972</v>
      </c>
    </row>
    <row r="30" spans="1:25" x14ac:dyDescent="0.25">
      <c r="A30" s="3" t="s">
        <v>34</v>
      </c>
      <c r="B30" s="4">
        <v>5010062.0746068247</v>
      </c>
      <c r="C30" s="4">
        <v>773886.32438321004</v>
      </c>
      <c r="D30" s="4">
        <v>4076638.507957804</v>
      </c>
      <c r="E30" s="4">
        <v>598288.72176109243</v>
      </c>
      <c r="F30" s="4">
        <v>152504.96829204325</v>
      </c>
      <c r="G30" s="4">
        <v>3638117.095661941</v>
      </c>
      <c r="H30" s="4">
        <v>1098498.5759239993</v>
      </c>
      <c r="I30" s="4">
        <v>49221.10424393131</v>
      </c>
      <c r="J30" s="4">
        <v>0</v>
      </c>
      <c r="K30" s="4">
        <v>0</v>
      </c>
      <c r="L30" s="4">
        <v>1754989.7178055774</v>
      </c>
      <c r="M30" s="4">
        <v>1504130.6022881535</v>
      </c>
      <c r="N30" s="4">
        <v>232337.66086389907</v>
      </c>
      <c r="O30" s="4">
        <v>1223896.3595609453</v>
      </c>
      <c r="P30" s="4">
        <v>179619.40630752433</v>
      </c>
      <c r="Q30" s="4">
        <v>45785.338862702294</v>
      </c>
      <c r="R30" s="4">
        <v>1367752.2376197458</v>
      </c>
      <c r="S30" s="4">
        <v>793171.09813362721</v>
      </c>
      <c r="T30" s="4">
        <v>447600.85544682108</v>
      </c>
      <c r="U30" s="4">
        <v>1036622.0244226523</v>
      </c>
      <c r="V30" s="4">
        <v>0</v>
      </c>
      <c r="W30" s="4">
        <v>-1247128.5072090845</v>
      </c>
      <c r="X30" s="4">
        <v>-4465.3463670914934</v>
      </c>
      <c r="Y30" s="4">
        <v>22731528.820566319</v>
      </c>
    </row>
    <row r="31" spans="1:25" x14ac:dyDescent="0.25">
      <c r="A31" s="3" t="s">
        <v>35</v>
      </c>
      <c r="B31" s="4">
        <v>6357.4861034033838</v>
      </c>
      <c r="C31" s="4">
        <v>1173.222680508683</v>
      </c>
      <c r="D31" s="4">
        <v>6180.2419904280941</v>
      </c>
      <c r="E31" s="4">
        <v>1144.3994141920671</v>
      </c>
      <c r="F31" s="4">
        <v>291.70965459797804</v>
      </c>
      <c r="G31" s="4">
        <v>6958.9462772795059</v>
      </c>
      <c r="H31" s="4">
        <v>2101.1947594095482</v>
      </c>
      <c r="I31" s="4">
        <v>0</v>
      </c>
      <c r="J31" s="4">
        <v>0</v>
      </c>
      <c r="K31" s="4">
        <v>0</v>
      </c>
      <c r="L31" s="4">
        <v>2226.9829348252897</v>
      </c>
      <c r="M31" s="4">
        <v>1908.6568707836091</v>
      </c>
      <c r="N31" s="4">
        <v>352.22720013706294</v>
      </c>
      <c r="O31" s="4">
        <v>1855.4442976794169</v>
      </c>
      <c r="P31" s="4">
        <v>343.57382293751493</v>
      </c>
      <c r="Q31" s="4">
        <v>87.577641140935185</v>
      </c>
      <c r="R31" s="4">
        <v>2616.2198994567716</v>
      </c>
      <c r="S31" s="4">
        <v>1517.1680612436219</v>
      </c>
      <c r="T31" s="4">
        <v>0</v>
      </c>
      <c r="U31" s="4">
        <v>0</v>
      </c>
      <c r="V31" s="4">
        <v>0</v>
      </c>
      <c r="W31" s="4">
        <v>-1582.5357122670334</v>
      </c>
      <c r="X31" s="4">
        <v>-66.2118010078769</v>
      </c>
      <c r="Y31" s="4">
        <v>33466.304094748572</v>
      </c>
    </row>
    <row r="32" spans="1:25" x14ac:dyDescent="0.25">
      <c r="A32" s="3" t="s">
        <v>36</v>
      </c>
      <c r="B32" s="4">
        <v>5080964.3500185087</v>
      </c>
      <c r="C32" s="4">
        <v>787407.01165679167</v>
      </c>
      <c r="D32" s="4">
        <v>4147862.0877742157</v>
      </c>
      <c r="E32" s="4">
        <v>611586.05198327231</v>
      </c>
      <c r="F32" s="4">
        <v>155894.48383887345</v>
      </c>
      <c r="G32" s="4">
        <v>3718976.4577865922</v>
      </c>
      <c r="H32" s="4">
        <v>1122913.3739660867</v>
      </c>
      <c r="I32" s="4">
        <v>150408.83702168689</v>
      </c>
      <c r="J32" s="4">
        <v>0</v>
      </c>
      <c r="K32" s="4">
        <v>0</v>
      </c>
      <c r="L32" s="4">
        <v>1779826.289182049</v>
      </c>
      <c r="M32" s="4">
        <v>1525417.0216239754</v>
      </c>
      <c r="N32" s="4">
        <v>236396.86795341561</v>
      </c>
      <c r="O32" s="4">
        <v>1245279.2415314815</v>
      </c>
      <c r="P32" s="4">
        <v>183611.55670767307</v>
      </c>
      <c r="Q32" s="4">
        <v>46802.945827446092</v>
      </c>
      <c r="R32" s="4">
        <v>1398151.361828906</v>
      </c>
      <c r="S32" s="4">
        <v>810799.80753588048</v>
      </c>
      <c r="T32" s="4">
        <v>1367769.4792060482</v>
      </c>
      <c r="U32" s="4">
        <v>565612.88032524777</v>
      </c>
      <c r="V32" s="4">
        <v>0</v>
      </c>
      <c r="W32" s="4">
        <v>-1264777.8392083973</v>
      </c>
      <c r="X32" s="4">
        <v>3807.7639358157271</v>
      </c>
      <c r="Y32" s="4">
        <v>23674710.030495565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1103079.971931512</v>
      </c>
      <c r="C36" s="4">
        <v>170329.54942224047</v>
      </c>
      <c r="D36" s="4">
        <v>897253.22484697448</v>
      </c>
      <c r="E36" s="4">
        <v>131416.1132413462</v>
      </c>
      <c r="F36" s="4">
        <v>33498.224943872578</v>
      </c>
      <c r="G36" s="4">
        <v>799124.55448174744</v>
      </c>
      <c r="H36" s="4">
        <v>241288.87608670574</v>
      </c>
      <c r="I36" s="4">
        <v>9373.4589489086902</v>
      </c>
      <c r="J36" s="4">
        <v>0</v>
      </c>
      <c r="K36" s="4">
        <v>0</v>
      </c>
      <c r="L36" s="4">
        <v>386401.20218650036</v>
      </c>
      <c r="M36" s="4">
        <v>331168.81943694322</v>
      </c>
      <c r="N36" s="4">
        <v>51136.669355548845</v>
      </c>
      <c r="O36" s="4">
        <v>269375.11220357072</v>
      </c>
      <c r="P36" s="4">
        <v>39454.001690305719</v>
      </c>
      <c r="Q36" s="4">
        <v>10056.902391646558</v>
      </c>
      <c r="R36" s="4">
        <v>300431.34093528253</v>
      </c>
      <c r="S36" s="4">
        <v>174222.67721388667</v>
      </c>
      <c r="T36" s="4">
        <v>85239.214123167112</v>
      </c>
      <c r="U36" s="4">
        <v>215382.127292697</v>
      </c>
      <c r="V36" s="4">
        <v>0</v>
      </c>
      <c r="W36" s="4">
        <v>-274583.91896973562</v>
      </c>
      <c r="X36" s="4">
        <v>247.57210511405378</v>
      </c>
      <c r="Y36" s="4">
        <v>4973895.6938682357</v>
      </c>
    </row>
    <row r="37" spans="1:25" x14ac:dyDescent="0.25">
      <c r="A37" s="3" t="s">
        <v>46</v>
      </c>
      <c r="B37" s="4">
        <v>11505964.414446801</v>
      </c>
      <c r="C37" s="4">
        <v>1773381.8910705955</v>
      </c>
      <c r="D37" s="4">
        <v>9341729.7588444948</v>
      </c>
      <c r="E37" s="4">
        <v>1368625.0555437342</v>
      </c>
      <c r="F37" s="4">
        <v>348865.21023663844</v>
      </c>
      <c r="G37" s="4">
        <v>10364249.536980629</v>
      </c>
      <c r="H37" s="4">
        <v>5595433.0327087622</v>
      </c>
      <c r="I37" s="4">
        <v>753541.1690975856</v>
      </c>
      <c r="J37" s="4">
        <v>0</v>
      </c>
      <c r="K37" s="4">
        <v>0</v>
      </c>
      <c r="L37" s="4">
        <v>4030458.892542901</v>
      </c>
      <c r="M37" s="4">
        <v>3454343.0653932746</v>
      </c>
      <c r="N37" s="4">
        <v>532408.1682385637</v>
      </c>
      <c r="O37" s="4">
        <v>2804592.3182871211</v>
      </c>
      <c r="P37" s="4">
        <v>410891.28207322804</v>
      </c>
      <c r="Q37" s="4">
        <v>104736.99346964638</v>
      </c>
      <c r="R37" s="4">
        <v>3896445.6400696067</v>
      </c>
      <c r="S37" s="4">
        <v>4040183.4470778946</v>
      </c>
      <c r="T37" s="4">
        <v>6852460.4858710049</v>
      </c>
      <c r="U37" s="4">
        <v>530033.56403775956</v>
      </c>
      <c r="V37" s="4">
        <v>0</v>
      </c>
      <c r="W37" s="4">
        <v>-2864119.4481240022</v>
      </c>
      <c r="X37" s="4">
        <v>-10572.820780179714</v>
      </c>
      <c r="Y37" s="4">
        <v>64833651.657086059</v>
      </c>
    </row>
    <row r="38" spans="1:25" x14ac:dyDescent="0.25">
      <c r="A38" s="3" t="s">
        <v>47</v>
      </c>
      <c r="B38" s="4">
        <v>2486724.8581650485</v>
      </c>
      <c r="C38" s="4">
        <v>384054.21895434445</v>
      </c>
      <c r="D38" s="4">
        <v>2023101.0276357664</v>
      </c>
      <c r="E38" s="4">
        <v>297270.16040579992</v>
      </c>
      <c r="F38" s="4">
        <v>75774.746770105878</v>
      </c>
      <c r="G38" s="4">
        <v>3737778.9259011513</v>
      </c>
      <c r="H38" s="4">
        <v>1128590.6196139327</v>
      </c>
      <c r="I38" s="4">
        <v>0</v>
      </c>
      <c r="J38" s="4">
        <v>0</v>
      </c>
      <c r="K38" s="4">
        <v>0</v>
      </c>
      <c r="L38" s="4">
        <v>871082.33233491017</v>
      </c>
      <c r="M38" s="4">
        <v>746569.38435842632</v>
      </c>
      <c r="N38" s="4">
        <v>115301.50626176383</v>
      </c>
      <c r="O38" s="4">
        <v>607379.33420243568</v>
      </c>
      <c r="P38" s="4">
        <v>89247.027033804101</v>
      </c>
      <c r="Q38" s="4">
        <v>22749.242185087311</v>
      </c>
      <c r="R38" s="4">
        <v>1405220.1606499024</v>
      </c>
      <c r="S38" s="4">
        <v>814899.06379671698</v>
      </c>
      <c r="T38" s="4">
        <v>0</v>
      </c>
      <c r="U38" s="4">
        <v>35140.933281634934</v>
      </c>
      <c r="V38" s="4">
        <v>0</v>
      </c>
      <c r="W38" s="4">
        <v>-619007.39232786396</v>
      </c>
      <c r="X38" s="4">
        <v>1773.8973545079666</v>
      </c>
      <c r="Y38" s="4">
        <v>14223650.046577478</v>
      </c>
    </row>
    <row r="39" spans="1:25" x14ac:dyDescent="0.25">
      <c r="A39" s="3" t="s">
        <v>48</v>
      </c>
      <c r="B39" s="4">
        <v>15941513.406394761</v>
      </c>
      <c r="C39" s="4">
        <v>2368757.501339688</v>
      </c>
      <c r="D39" s="4">
        <v>14589541.892391955</v>
      </c>
      <c r="E39" s="4">
        <v>2933883.3471176331</v>
      </c>
      <c r="F39" s="4">
        <v>792723.77496629406</v>
      </c>
      <c r="G39" s="4">
        <v>12784514.512039196</v>
      </c>
      <c r="H39" s="4">
        <v>0</v>
      </c>
      <c r="I39" s="4">
        <v>0</v>
      </c>
      <c r="J39" s="4">
        <v>0</v>
      </c>
      <c r="K39" s="4">
        <v>0</v>
      </c>
      <c r="L39" s="4">
        <v>5374494.6959821461</v>
      </c>
      <c r="M39" s="4">
        <v>4785992.2300916715</v>
      </c>
      <c r="N39" s="4">
        <v>711152.99453535303</v>
      </c>
      <c r="O39" s="4">
        <v>4695525.9310401306</v>
      </c>
      <c r="P39" s="4">
        <v>1250883.8784481457</v>
      </c>
      <c r="Q39" s="4">
        <v>337983.91852971463</v>
      </c>
      <c r="R39" s="4">
        <v>8072148.9186744802</v>
      </c>
      <c r="S39" s="4">
        <v>0</v>
      </c>
      <c r="T39" s="4">
        <v>0</v>
      </c>
      <c r="U39" s="4">
        <v>0</v>
      </c>
      <c r="V39" s="4">
        <v>667687.06573201867</v>
      </c>
      <c r="W39" s="4">
        <v>-3819216.420016597</v>
      </c>
      <c r="X39" s="4">
        <v>22872.157224054328</v>
      </c>
      <c r="Y39" s="4">
        <v>71510459.804490626</v>
      </c>
    </row>
    <row r="40" spans="1:25" x14ac:dyDescent="0.25">
      <c r="A40" s="3" t="s">
        <v>39</v>
      </c>
      <c r="B40" s="4">
        <v>121325.82760945077</v>
      </c>
      <c r="C40" s="4">
        <v>18804.434002943377</v>
      </c>
      <c r="D40" s="4">
        <v>99057.028611853879</v>
      </c>
      <c r="E40" s="4">
        <v>14585.72283653856</v>
      </c>
      <c r="F40" s="4">
        <v>3717.9293504902234</v>
      </c>
      <c r="G40" s="4">
        <v>88693.91261128831</v>
      </c>
      <c r="H40" s="4">
        <v>26780.37406019797</v>
      </c>
      <c r="I40" s="4">
        <v>4376.6798478638466</v>
      </c>
      <c r="J40" s="4">
        <v>0</v>
      </c>
      <c r="K40" s="4">
        <v>0</v>
      </c>
      <c r="L40" s="4">
        <v>42499.589184341181</v>
      </c>
      <c r="M40" s="4">
        <v>36424.676468631013</v>
      </c>
      <c r="N40" s="4">
        <v>5645.5038323561539</v>
      </c>
      <c r="O40" s="4">
        <v>29739.094224399465</v>
      </c>
      <c r="P40" s="4">
        <v>4378.9541423301662</v>
      </c>
      <c r="Q40" s="4">
        <v>1116.2039970645519</v>
      </c>
      <c r="R40" s="4">
        <v>33344.528020274629</v>
      </c>
      <c r="S40" s="4">
        <v>19336.773999810935</v>
      </c>
      <c r="T40" s="4">
        <v>39800.115702651179</v>
      </c>
      <c r="U40" s="4">
        <v>317106.32789860677</v>
      </c>
      <c r="V40" s="4">
        <v>0</v>
      </c>
      <c r="W40" s="4">
        <v>-30201.002706010462</v>
      </c>
      <c r="X40" s="4">
        <v>-42.480067968745956</v>
      </c>
      <c r="Y40" s="4">
        <v>876490.19362711383</v>
      </c>
    </row>
    <row r="41" spans="1:25" x14ac:dyDescent="0.25">
      <c r="A41" s="3" t="s">
        <v>40</v>
      </c>
      <c r="B41" s="4">
        <v>71902.424394649701</v>
      </c>
      <c r="C41" s="4">
        <v>10961.276486536246</v>
      </c>
      <c r="D41" s="4">
        <v>57741.247536581403</v>
      </c>
      <c r="E41" s="4">
        <v>8104.1706141217328</v>
      </c>
      <c r="F41" s="4">
        <v>2065.7689800702469</v>
      </c>
      <c r="G41" s="4">
        <v>49280.423623246694</v>
      </c>
      <c r="H41" s="4">
        <v>14879.805610329966</v>
      </c>
      <c r="I41" s="4">
        <v>2431.7862479618088</v>
      </c>
      <c r="J41" s="4">
        <v>0</v>
      </c>
      <c r="K41" s="4">
        <v>0</v>
      </c>
      <c r="L41" s="4">
        <v>25186.916572846261</v>
      </c>
      <c r="M41" s="4">
        <v>21586.686013104983</v>
      </c>
      <c r="N41" s="4">
        <v>3290.8157939010375</v>
      </c>
      <c r="O41" s="4">
        <v>17335.189892010134</v>
      </c>
      <c r="P41" s="4">
        <v>2433.0498994508957</v>
      </c>
      <c r="Q41" s="4">
        <v>620.18919005611065</v>
      </c>
      <c r="R41" s="4">
        <v>18527.003916920617</v>
      </c>
      <c r="S41" s="4">
        <v>10743.966368852965</v>
      </c>
      <c r="T41" s="4">
        <v>22113.880246514851</v>
      </c>
      <c r="U41" s="4">
        <v>107500.28181235807</v>
      </c>
      <c r="V41" s="4">
        <v>0</v>
      </c>
      <c r="W41" s="4">
        <v>-17898.293846399243</v>
      </c>
      <c r="X41" s="4">
        <v>-10.265317572237485</v>
      </c>
      <c r="Y41" s="4">
        <v>428796.32403554232</v>
      </c>
    </row>
    <row r="42" spans="1:25" x14ac:dyDescent="0.25">
      <c r="A42" s="3" t="s">
        <v>41</v>
      </c>
      <c r="B42" s="4">
        <v>4320.307999310442</v>
      </c>
      <c r="C42" s="4">
        <v>652.24624692022542</v>
      </c>
      <c r="D42" s="4">
        <v>3435.869174952993</v>
      </c>
      <c r="E42" s="4">
        <v>477.12927536585778</v>
      </c>
      <c r="F42" s="4">
        <v>121.62118783835598</v>
      </c>
      <c r="G42" s="4">
        <v>2901.3620187252632</v>
      </c>
      <c r="H42" s="4">
        <v>876.04163417664665</v>
      </c>
      <c r="I42" s="4">
        <v>143.17028423770634</v>
      </c>
      <c r="J42" s="4">
        <v>0</v>
      </c>
      <c r="K42" s="4">
        <v>0</v>
      </c>
      <c r="L42" s="4">
        <v>1513.3736875182396</v>
      </c>
      <c r="M42" s="4">
        <v>1297.0512892463735</v>
      </c>
      <c r="N42" s="4">
        <v>195.81863969166434</v>
      </c>
      <c r="O42" s="4">
        <v>1031.5233413372262</v>
      </c>
      <c r="P42" s="4">
        <v>143.24468113135669</v>
      </c>
      <c r="Q42" s="4">
        <v>36.513350092306609</v>
      </c>
      <c r="R42" s="4">
        <v>1090.7687380343641</v>
      </c>
      <c r="S42" s="4">
        <v>632.54602256192823</v>
      </c>
      <c r="T42" s="4">
        <v>1301.944413554334</v>
      </c>
      <c r="U42" s="4">
        <v>3418.0168050432867</v>
      </c>
      <c r="V42" s="4">
        <v>0</v>
      </c>
      <c r="W42" s="4">
        <v>-1075.4316384964814</v>
      </c>
      <c r="X42" s="4">
        <v>0.61384731490206246</v>
      </c>
      <c r="Y42" s="4">
        <v>22513.730998556995</v>
      </c>
    </row>
    <row r="43" spans="1:25" x14ac:dyDescent="0.25">
      <c r="A43" s="3" t="s">
        <v>42</v>
      </c>
      <c r="B43" s="4">
        <v>187.08886828793126</v>
      </c>
      <c r="C43" s="4">
        <v>30.11703570631164</v>
      </c>
      <c r="D43" s="4">
        <v>158.64896902493177</v>
      </c>
      <c r="E43" s="4">
        <v>25.94126496149471</v>
      </c>
      <c r="F43" s="4">
        <v>6.6124793039104226</v>
      </c>
      <c r="G43" s="4">
        <v>157.74550999675475</v>
      </c>
      <c r="H43" s="4">
        <v>47.629917766105279</v>
      </c>
      <c r="I43" s="4">
        <v>7.7840922152072514</v>
      </c>
      <c r="J43" s="4">
        <v>0</v>
      </c>
      <c r="K43" s="4">
        <v>0</v>
      </c>
      <c r="L43" s="4">
        <v>65.535922563787494</v>
      </c>
      <c r="M43" s="4">
        <v>56.168184734800718</v>
      </c>
      <c r="N43" s="4">
        <v>9.0417951677022614</v>
      </c>
      <c r="O43" s="4">
        <v>47.629902739397124</v>
      </c>
      <c r="P43" s="4">
        <v>7.7881371347503165</v>
      </c>
      <c r="Q43" s="4">
        <v>1.9852114265049823</v>
      </c>
      <c r="R43" s="4">
        <v>59.304516209716205</v>
      </c>
      <c r="S43" s="4">
        <v>34.391190855007409</v>
      </c>
      <c r="T43" s="4">
        <v>70.786025383274179</v>
      </c>
      <c r="U43" s="4">
        <v>977.39706983452743</v>
      </c>
      <c r="V43" s="4">
        <v>0</v>
      </c>
      <c r="W43" s="4">
        <v>-46.571051924875675</v>
      </c>
      <c r="X43" s="4">
        <v>0.37989969150502934</v>
      </c>
      <c r="Y43" s="4">
        <v>1905.4049410787443</v>
      </c>
    </row>
    <row r="44" spans="1:25" x14ac:dyDescent="0.25">
      <c r="A44" s="3" t="s">
        <v>43</v>
      </c>
      <c r="B44" s="4">
        <v>1362619.7532539507</v>
      </c>
      <c r="C44" s="4">
        <v>206565.54444093019</v>
      </c>
      <c r="D44" s="4">
        <v>1088135.3324809247</v>
      </c>
      <c r="E44" s="4">
        <v>151549.04595386883</v>
      </c>
      <c r="F44" s="4">
        <v>38630.14896863325</v>
      </c>
      <c r="G44" s="4">
        <v>921550.33993134915</v>
      </c>
      <c r="H44" s="4">
        <v>278254.30282712681</v>
      </c>
      <c r="I44" s="4">
        <v>45474.719547509085</v>
      </c>
      <c r="J44" s="4">
        <v>0</v>
      </c>
      <c r="K44" s="4">
        <v>0</v>
      </c>
      <c r="L44" s="4">
        <v>477316.17305901868</v>
      </c>
      <c r="M44" s="4">
        <v>409088.35851349082</v>
      </c>
      <c r="N44" s="4">
        <v>62015.51041586636</v>
      </c>
      <c r="O44" s="4">
        <v>326682.1106490973</v>
      </c>
      <c r="P44" s="4">
        <v>45498.349994930264</v>
      </c>
      <c r="Q44" s="4">
        <v>11597.618626158699</v>
      </c>
      <c r="R44" s="4">
        <v>346457.38616365392</v>
      </c>
      <c r="S44" s="4">
        <v>200913.57036867802</v>
      </c>
      <c r="T44" s="4">
        <v>413532.44067414326</v>
      </c>
      <c r="U44" s="4">
        <v>1489395.7638642653</v>
      </c>
      <c r="V44" s="4">
        <v>0</v>
      </c>
      <c r="W44" s="4">
        <v>-339189.79714489309</v>
      </c>
      <c r="X44" s="4">
        <v>710.93137612253463</v>
      </c>
      <c r="Y44" s="4">
        <v>7536797.6039648252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31496069.271116681</v>
      </c>
      <c r="C48" s="4">
        <v>4882113.551536086</v>
      </c>
      <c r="D48" s="4">
        <v>25717746.233953796</v>
      </c>
      <c r="E48" s="4">
        <v>3787846.7210193779</v>
      </c>
      <c r="F48" s="4">
        <v>965529.55633827311</v>
      </c>
      <c r="G48" s="4">
        <v>23033410.810291819</v>
      </c>
      <c r="H48" s="4">
        <v>6954742.881681324</v>
      </c>
      <c r="I48" s="4">
        <v>1134308.8603793015</v>
      </c>
      <c r="J48" s="4">
        <v>0</v>
      </c>
      <c r="K48" s="4">
        <v>0</v>
      </c>
      <c r="L48" s="4">
        <v>13226978.42475163</v>
      </c>
      <c r="M48" s="4">
        <v>11336307.456747228</v>
      </c>
      <c r="N48" s="4">
        <v>1757207.8529087827</v>
      </c>
      <c r="O48" s="4">
        <v>9256528.9939231426</v>
      </c>
      <c r="P48" s="4">
        <v>1363350.9203602625</v>
      </c>
      <c r="Q48" s="4">
        <v>347520.82283692964</v>
      </c>
      <c r="R48" s="4">
        <v>10381541.22829641</v>
      </c>
      <c r="S48" s="4">
        <v>6020343.6191757498</v>
      </c>
      <c r="T48" s="4">
        <v>12366411.630592026</v>
      </c>
      <c r="U48" s="4">
        <v>25770629.419706807</v>
      </c>
      <c r="V48" s="4">
        <v>0</v>
      </c>
      <c r="W48" s="4">
        <v>10355496.232569415</v>
      </c>
      <c r="X48" s="4">
        <v>-5179.1911165115762</v>
      </c>
      <c r="Y48" s="4">
        <v>200148905.29706851</v>
      </c>
    </row>
    <row r="49" spans="1:25" x14ac:dyDescent="0.25">
      <c r="A49" s="3" t="s">
        <v>31</v>
      </c>
      <c r="B49" s="4">
        <v>14526197.255137639</v>
      </c>
      <c r="C49" s="4">
        <v>2247293.2016779138</v>
      </c>
      <c r="D49" s="4">
        <v>11838175.344335787</v>
      </c>
      <c r="E49" s="4">
        <v>1728709.1611528588</v>
      </c>
      <c r="F49" s="4">
        <v>440651.35480367002</v>
      </c>
      <c r="G49" s="4">
        <v>10512059.017433789</v>
      </c>
      <c r="H49" s="4">
        <v>3174026.9917230448</v>
      </c>
      <c r="I49" s="4">
        <v>505263.92525166128</v>
      </c>
      <c r="J49" s="4">
        <v>0</v>
      </c>
      <c r="K49" s="4">
        <v>0</v>
      </c>
      <c r="L49" s="4">
        <v>6100370.6854172712</v>
      </c>
      <c r="M49" s="4">
        <v>5228380.6224864675</v>
      </c>
      <c r="N49" s="4">
        <v>808863.05082651461</v>
      </c>
      <c r="O49" s="4">
        <v>4260887.1054694904</v>
      </c>
      <c r="P49" s="4">
        <v>622210.29505087784</v>
      </c>
      <c r="Q49" s="4">
        <v>158602.62422865516</v>
      </c>
      <c r="R49" s="4">
        <v>4737959.7829693435</v>
      </c>
      <c r="S49" s="4">
        <v>2747582.9763661744</v>
      </c>
      <c r="T49" s="4">
        <v>5508465.9037762908</v>
      </c>
      <c r="U49" s="4">
        <v>11479209.791637281</v>
      </c>
      <c r="V49" s="4">
        <v>0</v>
      </c>
      <c r="W49" s="4">
        <v>4776023.9429967673</v>
      </c>
      <c r="X49" s="4">
        <v>-3841.7276144254165</v>
      </c>
      <c r="Y49" s="4">
        <v>91397091.305127054</v>
      </c>
    </row>
    <row r="50" spans="1:25" x14ac:dyDescent="0.25">
      <c r="A50" s="3" t="s">
        <v>32</v>
      </c>
      <c r="B50" s="4">
        <v>17199.189448212965</v>
      </c>
      <c r="C50" s="4">
        <v>3855.8890833363685</v>
      </c>
      <c r="D50" s="4">
        <v>20311.853852788136</v>
      </c>
      <c r="E50" s="4">
        <v>4460.6993768058037</v>
      </c>
      <c r="F50" s="4">
        <v>1137.0410176171658</v>
      </c>
      <c r="G50" s="4">
        <v>27124.941639541899</v>
      </c>
      <c r="H50" s="4">
        <v>8190.1458857901271</v>
      </c>
      <c r="I50" s="4">
        <v>0</v>
      </c>
      <c r="J50" s="4">
        <v>0</v>
      </c>
      <c r="K50" s="4">
        <v>0</v>
      </c>
      <c r="L50" s="4">
        <v>7222.9110812678591</v>
      </c>
      <c r="M50" s="4">
        <v>6190.4645279208216</v>
      </c>
      <c r="N50" s="4">
        <v>1387.8412506509744</v>
      </c>
      <c r="O50" s="4">
        <v>7310.7986367963113</v>
      </c>
      <c r="P50" s="4">
        <v>1605.5292224660027</v>
      </c>
      <c r="Q50" s="4">
        <v>409.2525469030989</v>
      </c>
      <c r="R50" s="4">
        <v>12225.662202847268</v>
      </c>
      <c r="S50" s="4">
        <v>7089.7649794516801</v>
      </c>
      <c r="T50" s="4">
        <v>0</v>
      </c>
      <c r="U50" s="4">
        <v>0</v>
      </c>
      <c r="V50" s="4">
        <v>0</v>
      </c>
      <c r="W50" s="4">
        <v>5654.8688663682988</v>
      </c>
      <c r="X50" s="4">
        <v>-295.91787727953823</v>
      </c>
      <c r="Y50" s="4">
        <v>131080.93574148524</v>
      </c>
    </row>
    <row r="51" spans="1:25" x14ac:dyDescent="0.25">
      <c r="A51" s="3" t="s">
        <v>33</v>
      </c>
      <c r="B51" s="4">
        <v>5238438.5569540616</v>
      </c>
      <c r="C51" s="4">
        <v>811823.47658956703</v>
      </c>
      <c r="D51" s="4">
        <v>4276481.8837791197</v>
      </c>
      <c r="E51" s="4">
        <v>629898.80360163748</v>
      </c>
      <c r="F51" s="4">
        <v>160562.44013375076</v>
      </c>
      <c r="G51" s="4">
        <v>3830333.9551087441</v>
      </c>
      <c r="H51" s="4">
        <v>1156536.8250564062</v>
      </c>
      <c r="I51" s="4">
        <v>73633.768233219889</v>
      </c>
      <c r="J51" s="4">
        <v>0</v>
      </c>
      <c r="K51" s="4">
        <v>0</v>
      </c>
      <c r="L51" s="4">
        <v>2199916.2236971366</v>
      </c>
      <c r="M51" s="4">
        <v>1885459.0889971415</v>
      </c>
      <c r="N51" s="4">
        <v>292197.74861444079</v>
      </c>
      <c r="O51" s="4">
        <v>1539224.2457438193</v>
      </c>
      <c r="P51" s="4">
        <v>226718.02131238539</v>
      </c>
      <c r="Q51" s="4">
        <v>57790.868177666867</v>
      </c>
      <c r="R51" s="4">
        <v>1726395.200459731</v>
      </c>
      <c r="S51" s="4">
        <v>1001151.1875456792</v>
      </c>
      <c r="T51" s="4">
        <v>802766.7945563941</v>
      </c>
      <c r="U51" s="4">
        <v>1859169.2343429879</v>
      </c>
      <c r="V51" s="4">
        <v>0</v>
      </c>
      <c r="W51" s="4">
        <v>1722330.1826691991</v>
      </c>
      <c r="X51" s="4">
        <v>-8055.6782983217017</v>
      </c>
      <c r="Y51" s="4">
        <v>29482772.827274766</v>
      </c>
    </row>
    <row r="52" spans="1:25" x14ac:dyDescent="0.25">
      <c r="A52" s="3" t="s">
        <v>34</v>
      </c>
      <c r="B52" s="4">
        <v>4178979.9565005274</v>
      </c>
      <c r="C52" s="4">
        <v>645512.04956100276</v>
      </c>
      <c r="D52" s="4">
        <v>3400395.1170586706</v>
      </c>
      <c r="E52" s="4">
        <v>499043.03364068375</v>
      </c>
      <c r="F52" s="4">
        <v>127207.04779076256</v>
      </c>
      <c r="G52" s="4">
        <v>3034616.7763532754</v>
      </c>
      <c r="H52" s="4">
        <v>916276.77714772103</v>
      </c>
      <c r="I52" s="4">
        <v>41056.179546109597</v>
      </c>
      <c r="J52" s="4">
        <v>0</v>
      </c>
      <c r="K52" s="4">
        <v>0</v>
      </c>
      <c r="L52" s="4">
        <v>1754989.7178055774</v>
      </c>
      <c r="M52" s="4">
        <v>1504130.6022881535</v>
      </c>
      <c r="N52" s="4">
        <v>232337.66086389907</v>
      </c>
      <c r="O52" s="4">
        <v>1223896.3595609453</v>
      </c>
      <c r="P52" s="4">
        <v>179619.40630752433</v>
      </c>
      <c r="Q52" s="4">
        <v>45785.338862702294</v>
      </c>
      <c r="R52" s="4">
        <v>1367752.2376197458</v>
      </c>
      <c r="S52" s="4">
        <v>793171.09813362721</v>
      </c>
      <c r="T52" s="4">
        <v>447600.85544682108</v>
      </c>
      <c r="U52" s="4">
        <v>1036622.0244226523</v>
      </c>
      <c r="V52" s="4">
        <v>0</v>
      </c>
      <c r="W52" s="4">
        <v>1373994.0315412572</v>
      </c>
      <c r="X52" s="4">
        <v>8064.7645040272046</v>
      </c>
      <c r="Y52" s="4">
        <v>22811051.034955692</v>
      </c>
    </row>
    <row r="53" spans="1:25" x14ac:dyDescent="0.25">
      <c r="A53" s="3" t="s">
        <v>35</v>
      </c>
      <c r="B53" s="4">
        <v>5302.889785440103</v>
      </c>
      <c r="C53" s="4">
        <v>978.60545305566336</v>
      </c>
      <c r="D53" s="4">
        <v>5155.0473865832828</v>
      </c>
      <c r="E53" s="4">
        <v>954.56346506742739</v>
      </c>
      <c r="F53" s="4">
        <v>243.32009893875608</v>
      </c>
      <c r="G53" s="4">
        <v>5804.5781824763599</v>
      </c>
      <c r="H53" s="4">
        <v>1752.6431117054665</v>
      </c>
      <c r="I53" s="4">
        <v>0</v>
      </c>
      <c r="J53" s="4">
        <v>0</v>
      </c>
      <c r="K53" s="4">
        <v>0</v>
      </c>
      <c r="L53" s="4">
        <v>2226.9829348252897</v>
      </c>
      <c r="M53" s="4">
        <v>1908.6568707836091</v>
      </c>
      <c r="N53" s="4">
        <v>352.22720013706294</v>
      </c>
      <c r="O53" s="4">
        <v>1855.4442976794169</v>
      </c>
      <c r="P53" s="4">
        <v>343.57382293751493</v>
      </c>
      <c r="Q53" s="4">
        <v>87.577641140935185</v>
      </c>
      <c r="R53" s="4">
        <v>2616.2198994567716</v>
      </c>
      <c r="S53" s="4">
        <v>1517.1680612436219</v>
      </c>
      <c r="T53" s="4">
        <v>0</v>
      </c>
      <c r="U53" s="4">
        <v>0</v>
      </c>
      <c r="V53" s="4">
        <v>0</v>
      </c>
      <c r="W53" s="4">
        <v>1743.5209048519114</v>
      </c>
      <c r="X53" s="4">
        <v>71.642603237213706</v>
      </c>
      <c r="Y53" s="4">
        <v>32914.661719560405</v>
      </c>
    </row>
    <row r="54" spans="1:25" x14ac:dyDescent="0.25">
      <c r="A54" s="3" t="s">
        <v>36</v>
      </c>
      <c r="B54" s="4">
        <v>4238120.7781916363</v>
      </c>
      <c r="C54" s="4">
        <v>656789.89008932468</v>
      </c>
      <c r="D54" s="4">
        <v>3459803.9443447795</v>
      </c>
      <c r="E54" s="4">
        <v>510134.56816579599</v>
      </c>
      <c r="F54" s="4">
        <v>130034.30168932062</v>
      </c>
      <c r="G54" s="4">
        <v>3102062.9773348966</v>
      </c>
      <c r="H54" s="4">
        <v>936641.5850364333</v>
      </c>
      <c r="I54" s="4">
        <v>125458.62822338611</v>
      </c>
      <c r="J54" s="4">
        <v>0</v>
      </c>
      <c r="K54" s="4">
        <v>0</v>
      </c>
      <c r="L54" s="4">
        <v>1779826.289182049</v>
      </c>
      <c r="M54" s="4">
        <v>1525417.0216239754</v>
      </c>
      <c r="N54" s="4">
        <v>236396.86795341561</v>
      </c>
      <c r="O54" s="4">
        <v>1245279.2415314815</v>
      </c>
      <c r="P54" s="4">
        <v>183611.55670767307</v>
      </c>
      <c r="Q54" s="4">
        <v>46802.945827446092</v>
      </c>
      <c r="R54" s="4">
        <v>1398151.361828906</v>
      </c>
      <c r="S54" s="4">
        <v>810799.80753588048</v>
      </c>
      <c r="T54" s="4">
        <v>1367769.4792060482</v>
      </c>
      <c r="U54" s="4">
        <v>565612.88032524777</v>
      </c>
      <c r="V54" s="4">
        <v>0</v>
      </c>
      <c r="W54" s="4">
        <v>1393438.7613245694</v>
      </c>
      <c r="X54" s="4">
        <v>7192.2063823334011</v>
      </c>
      <c r="Y54" s="4">
        <v>23719345.092504594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920098.19927844207</v>
      </c>
      <c r="C58" s="4">
        <v>142074.84107692799</v>
      </c>
      <c r="D58" s="4">
        <v>748414.52794479113</v>
      </c>
      <c r="E58" s="4">
        <v>109616.46682589015</v>
      </c>
      <c r="F58" s="4">
        <v>27941.452328168085</v>
      </c>
      <c r="G58" s="4">
        <v>666563.69645653805</v>
      </c>
      <c r="H58" s="4">
        <v>201263.25021073013</v>
      </c>
      <c r="I58" s="4">
        <v>7818.5652168080196</v>
      </c>
      <c r="J58" s="4">
        <v>0</v>
      </c>
      <c r="K58" s="4">
        <v>0</v>
      </c>
      <c r="L58" s="4">
        <v>386401.20218650036</v>
      </c>
      <c r="M58" s="4">
        <v>331168.81943694322</v>
      </c>
      <c r="N58" s="4">
        <v>51136.669355548845</v>
      </c>
      <c r="O58" s="4">
        <v>269375.11220357072</v>
      </c>
      <c r="P58" s="4">
        <v>39454.001690305719</v>
      </c>
      <c r="Q58" s="4">
        <v>10056.902391646558</v>
      </c>
      <c r="R58" s="4">
        <v>300431.34093528253</v>
      </c>
      <c r="S58" s="4">
        <v>174222.67721388667</v>
      </c>
      <c r="T58" s="4">
        <v>85239.214123167112</v>
      </c>
      <c r="U58" s="4">
        <v>215382.127292697</v>
      </c>
      <c r="V58" s="4">
        <v>0</v>
      </c>
      <c r="W58" s="4">
        <v>302516.27129101736</v>
      </c>
      <c r="X58" s="4">
        <v>152.00757944388306</v>
      </c>
      <c r="Y58" s="4">
        <v>4989327.345038306</v>
      </c>
    </row>
    <row r="59" spans="1:25" x14ac:dyDescent="0.25">
      <c r="A59" s="3" t="s">
        <v>46</v>
      </c>
      <c r="B59" s="4">
        <v>9597325.1333327945</v>
      </c>
      <c r="C59" s="4">
        <v>1479208.6939534789</v>
      </c>
      <c r="D59" s="4">
        <v>7792099.3472559545</v>
      </c>
      <c r="E59" s="4">
        <v>1141593.9742683799</v>
      </c>
      <c r="F59" s="4">
        <v>290994.54246056743</v>
      </c>
      <c r="G59" s="4">
        <v>8645000.8870620467</v>
      </c>
      <c r="H59" s="4">
        <v>4667248.0586911552</v>
      </c>
      <c r="I59" s="4">
        <v>628541.80151129432</v>
      </c>
      <c r="J59" s="4">
        <v>0</v>
      </c>
      <c r="K59" s="4">
        <v>0</v>
      </c>
      <c r="L59" s="4">
        <v>4030458.892542901</v>
      </c>
      <c r="M59" s="4">
        <v>3454343.0653932746</v>
      </c>
      <c r="N59" s="4">
        <v>532408.1682385637</v>
      </c>
      <c r="O59" s="4">
        <v>2804592.3182871211</v>
      </c>
      <c r="P59" s="4">
        <v>410891.28207322804</v>
      </c>
      <c r="Q59" s="4">
        <v>104736.99346964638</v>
      </c>
      <c r="R59" s="4">
        <v>3896445.6400696067</v>
      </c>
      <c r="S59" s="4">
        <v>4040183.4470778946</v>
      </c>
      <c r="T59" s="4">
        <v>6852460.4858710049</v>
      </c>
      <c r="U59" s="4">
        <v>530033.56403775956</v>
      </c>
      <c r="V59" s="4">
        <v>0</v>
      </c>
      <c r="W59" s="4">
        <v>3155475.1612167712</v>
      </c>
      <c r="X59" s="4">
        <v>15165.699998015136</v>
      </c>
      <c r="Y59" s="4">
        <v>64069207.156811453</v>
      </c>
    </row>
    <row r="60" spans="1:25" x14ac:dyDescent="0.25">
      <c r="A60" s="3" t="s">
        <v>47</v>
      </c>
      <c r="B60" s="4">
        <v>2074220.4756852011</v>
      </c>
      <c r="C60" s="4">
        <v>320346.30695581198</v>
      </c>
      <c r="D60" s="4">
        <v>1687503.7711242272</v>
      </c>
      <c r="E60" s="4">
        <v>247958.21359140065</v>
      </c>
      <c r="F60" s="4">
        <v>63205.034837023697</v>
      </c>
      <c r="G60" s="4">
        <v>3117746.443170927</v>
      </c>
      <c r="H60" s="4">
        <v>941377.07442103152</v>
      </c>
      <c r="I60" s="4">
        <v>0</v>
      </c>
      <c r="J60" s="4">
        <v>0</v>
      </c>
      <c r="K60" s="4">
        <v>0</v>
      </c>
      <c r="L60" s="4">
        <v>871082.33233491017</v>
      </c>
      <c r="M60" s="4">
        <v>746569.38435842632</v>
      </c>
      <c r="N60" s="4">
        <v>115301.50626176383</v>
      </c>
      <c r="O60" s="4">
        <v>607379.33420243568</v>
      </c>
      <c r="P60" s="4">
        <v>89247.027033804101</v>
      </c>
      <c r="Q60" s="4">
        <v>22749.242185087311</v>
      </c>
      <c r="R60" s="4">
        <v>1405220.1606499024</v>
      </c>
      <c r="S60" s="4">
        <v>814899.06379671698</v>
      </c>
      <c r="T60" s="4">
        <v>0</v>
      </c>
      <c r="U60" s="4">
        <v>35140.933281634934</v>
      </c>
      <c r="V60" s="4">
        <v>0</v>
      </c>
      <c r="W60" s="4">
        <v>681976.60274941614</v>
      </c>
      <c r="X60" s="4">
        <v>-623.27208773637949</v>
      </c>
      <c r="Y60" s="4">
        <v>13841299.634551987</v>
      </c>
    </row>
    <row r="61" spans="1:25" x14ac:dyDescent="0.25">
      <c r="A61" s="3" t="s">
        <v>48</v>
      </c>
      <c r="B61" s="4">
        <v>13297093.730487609</v>
      </c>
      <c r="C61" s="4">
        <v>1975821.8506076438</v>
      </c>
      <c r="D61" s="4">
        <v>12169390.765006732</v>
      </c>
      <c r="E61" s="4">
        <v>2447203.1523237061</v>
      </c>
      <c r="F61" s="4">
        <v>661224.69488275843</v>
      </c>
      <c r="G61" s="4">
        <v>10663786.017779963</v>
      </c>
      <c r="H61" s="4">
        <v>0</v>
      </c>
      <c r="I61" s="4">
        <v>0</v>
      </c>
      <c r="J61" s="4">
        <v>0</v>
      </c>
      <c r="K61" s="4">
        <v>0</v>
      </c>
      <c r="L61" s="4">
        <v>5374494.6959821461</v>
      </c>
      <c r="M61" s="4">
        <v>4785992.2300916715</v>
      </c>
      <c r="N61" s="4">
        <v>711152.99453535303</v>
      </c>
      <c r="O61" s="4">
        <v>4695525.9310401306</v>
      </c>
      <c r="P61" s="4">
        <v>1250883.8784481457</v>
      </c>
      <c r="Q61" s="4">
        <v>337983.91852971463</v>
      </c>
      <c r="R61" s="4">
        <v>8072148.9186744802</v>
      </c>
      <c r="S61" s="4">
        <v>0</v>
      </c>
      <c r="T61" s="4">
        <v>0</v>
      </c>
      <c r="U61" s="4">
        <v>0</v>
      </c>
      <c r="V61" s="4">
        <v>667687.06573201867</v>
      </c>
      <c r="W61" s="4">
        <v>4207730.427083727</v>
      </c>
      <c r="X61" s="4">
        <v>11692.779897095324</v>
      </c>
      <c r="Y61" s="4">
        <v>71329813.051102892</v>
      </c>
    </row>
    <row r="62" spans="1:25" x14ac:dyDescent="0.25">
      <c r="A62" s="3" t="s">
        <v>39</v>
      </c>
      <c r="B62" s="4">
        <v>101199.98399930455</v>
      </c>
      <c r="C62" s="4">
        <v>15685.105617739151</v>
      </c>
      <c r="D62" s="4">
        <v>82625.191256122867</v>
      </c>
      <c r="E62" s="4">
        <v>12166.205224064042</v>
      </c>
      <c r="F62" s="4">
        <v>3101.1895669182859</v>
      </c>
      <c r="G62" s="4">
        <v>73981.135871509265</v>
      </c>
      <c r="H62" s="4">
        <v>22337.976008797599</v>
      </c>
      <c r="I62" s="4">
        <v>3650.6648196925098</v>
      </c>
      <c r="J62" s="4">
        <v>0</v>
      </c>
      <c r="K62" s="4">
        <v>0</v>
      </c>
      <c r="L62" s="4">
        <v>42499.589184341181</v>
      </c>
      <c r="M62" s="4">
        <v>36424.676468631013</v>
      </c>
      <c r="N62" s="4">
        <v>5645.5038323561539</v>
      </c>
      <c r="O62" s="4">
        <v>29739.094224399465</v>
      </c>
      <c r="P62" s="4">
        <v>4378.9541423301662</v>
      </c>
      <c r="Q62" s="4">
        <v>1116.2039970645519</v>
      </c>
      <c r="R62" s="4">
        <v>33344.528020274629</v>
      </c>
      <c r="S62" s="4">
        <v>19336.773999810935</v>
      </c>
      <c r="T62" s="4">
        <v>39800.115702651179</v>
      </c>
      <c r="U62" s="4">
        <v>317106.32789860677</v>
      </c>
      <c r="V62" s="4">
        <v>0</v>
      </c>
      <c r="W62" s="4">
        <v>33273.233050764364</v>
      </c>
      <c r="X62" s="4">
        <v>-302.83155958863193</v>
      </c>
      <c r="Y62" s="4">
        <v>877109.62132578995</v>
      </c>
    </row>
    <row r="63" spans="1:25" x14ac:dyDescent="0.25">
      <c r="A63" s="3" t="s">
        <v>40</v>
      </c>
      <c r="B63" s="4">
        <v>59975.063361388857</v>
      </c>
      <c r="C63" s="4">
        <v>9142.9914545500505</v>
      </c>
      <c r="D63" s="4">
        <v>48162.979325489825</v>
      </c>
      <c r="E63" s="4">
        <v>6759.829729880762</v>
      </c>
      <c r="F63" s="4">
        <v>1723.0938527147046</v>
      </c>
      <c r="G63" s="4">
        <v>41105.658872612825</v>
      </c>
      <c r="H63" s="4">
        <v>12411.50478301667</v>
      </c>
      <c r="I63" s="4">
        <v>2028.3952249281335</v>
      </c>
      <c r="J63" s="4">
        <v>0</v>
      </c>
      <c r="K63" s="4">
        <v>0</v>
      </c>
      <c r="L63" s="4">
        <v>25186.916572846261</v>
      </c>
      <c r="M63" s="4">
        <v>21586.686013104983</v>
      </c>
      <c r="N63" s="4">
        <v>3290.8157939010375</v>
      </c>
      <c r="O63" s="4">
        <v>17335.189892010134</v>
      </c>
      <c r="P63" s="4">
        <v>2433.0498994508957</v>
      </c>
      <c r="Q63" s="4">
        <v>620.18919005611065</v>
      </c>
      <c r="R63" s="4">
        <v>18527.003916920617</v>
      </c>
      <c r="S63" s="4">
        <v>10743.966368852965</v>
      </c>
      <c r="T63" s="4">
        <v>22113.880246514851</v>
      </c>
      <c r="U63" s="4">
        <v>107500.28181235807</v>
      </c>
      <c r="V63" s="4">
        <v>0</v>
      </c>
      <c r="W63" s="4">
        <v>19719.017549168435</v>
      </c>
      <c r="X63" s="4">
        <v>-100.27098570834532</v>
      </c>
      <c r="Y63" s="4">
        <v>430266.24287405779</v>
      </c>
    </row>
    <row r="64" spans="1:25" x14ac:dyDescent="0.25">
      <c r="A64" s="3" t="s">
        <v>41</v>
      </c>
      <c r="B64" s="4">
        <v>3603.6440798877911</v>
      </c>
      <c r="C64" s="4">
        <v>544.04994429060503</v>
      </c>
      <c r="D64" s="4">
        <v>2865.9182663746478</v>
      </c>
      <c r="E64" s="4">
        <v>397.9818311073555</v>
      </c>
      <c r="F64" s="4">
        <v>101.44634910579656</v>
      </c>
      <c r="G64" s="4">
        <v>2420.0765464081201</v>
      </c>
      <c r="H64" s="4">
        <v>730.72157106386271</v>
      </c>
      <c r="I64" s="4">
        <v>119.42082538823865</v>
      </c>
      <c r="J64" s="4">
        <v>0</v>
      </c>
      <c r="K64" s="4">
        <v>0</v>
      </c>
      <c r="L64" s="4">
        <v>1513.3736875182396</v>
      </c>
      <c r="M64" s="4">
        <v>1297.0512892463735</v>
      </c>
      <c r="N64" s="4">
        <v>195.81863969166434</v>
      </c>
      <c r="O64" s="4">
        <v>1031.5233413372262</v>
      </c>
      <c r="P64" s="4">
        <v>143.24468113135669</v>
      </c>
      <c r="Q64" s="4">
        <v>36.513350092306609</v>
      </c>
      <c r="R64" s="4">
        <v>1090.7687380343641</v>
      </c>
      <c r="S64" s="4">
        <v>632.54602256192823</v>
      </c>
      <c r="T64" s="4">
        <v>1301.944413554334</v>
      </c>
      <c r="U64" s="4">
        <v>3418.0168050432867</v>
      </c>
      <c r="V64" s="4">
        <v>0</v>
      </c>
      <c r="W64" s="4">
        <v>1184.8311092908652</v>
      </c>
      <c r="X64" s="4">
        <v>-1.657103788613449</v>
      </c>
      <c r="Y64" s="4">
        <v>22627.234387339751</v>
      </c>
    </row>
    <row r="65" spans="1:25" x14ac:dyDescent="0.25">
      <c r="A65" s="3" t="s">
        <v>42</v>
      </c>
      <c r="B65" s="4">
        <v>156.05408057164414</v>
      </c>
      <c r="C65" s="4">
        <v>25.121143549057546</v>
      </c>
      <c r="D65" s="4">
        <v>132.33186571379809</v>
      </c>
      <c r="E65" s="4">
        <v>21.638060508235007</v>
      </c>
      <c r="F65" s="4">
        <v>5.5155840511187275</v>
      </c>
      <c r="G65" s="4">
        <v>131.57827481730851</v>
      </c>
      <c r="H65" s="4">
        <v>39.728943216725085</v>
      </c>
      <c r="I65" s="4">
        <v>6.4928467676631989</v>
      </c>
      <c r="J65" s="4">
        <v>0</v>
      </c>
      <c r="K65" s="4">
        <v>0</v>
      </c>
      <c r="L65" s="4">
        <v>65.535922563787494</v>
      </c>
      <c r="M65" s="4">
        <v>56.168184734800718</v>
      </c>
      <c r="N65" s="4">
        <v>9.0417951677022614</v>
      </c>
      <c r="O65" s="4">
        <v>47.629902739397124</v>
      </c>
      <c r="P65" s="4">
        <v>7.7881371347503165</v>
      </c>
      <c r="Q65" s="4">
        <v>1.9852114265049823</v>
      </c>
      <c r="R65" s="4">
        <v>59.304516209716205</v>
      </c>
      <c r="S65" s="4">
        <v>34.391190855007409</v>
      </c>
      <c r="T65" s="4">
        <v>70.786025383274179</v>
      </c>
      <c r="U65" s="4">
        <v>977.39706983452743</v>
      </c>
      <c r="V65" s="4">
        <v>0</v>
      </c>
      <c r="W65" s="4">
        <v>51.308543600350362</v>
      </c>
      <c r="X65" s="4">
        <v>-0.12002793018762557</v>
      </c>
      <c r="Y65" s="4">
        <v>1899.6772709151808</v>
      </c>
    </row>
    <row r="66" spans="1:25" x14ac:dyDescent="0.25">
      <c r="A66" s="3" t="s">
        <v>43</v>
      </c>
      <c r="B66" s="4">
        <v>1136584.8471302288</v>
      </c>
      <c r="C66" s="4">
        <v>172299.91506442765</v>
      </c>
      <c r="D66" s="4">
        <v>907632.61546109291</v>
      </c>
      <c r="E66" s="4">
        <v>126409.69633449035</v>
      </c>
      <c r="F66" s="4">
        <v>32222.079457811262</v>
      </c>
      <c r="G66" s="4">
        <v>768681.17443067487</v>
      </c>
      <c r="H66" s="4">
        <v>232096.75589016438</v>
      </c>
      <c r="I66" s="4">
        <v>37931.25487999805</v>
      </c>
      <c r="J66" s="4">
        <v>0</v>
      </c>
      <c r="K66" s="4">
        <v>0</v>
      </c>
      <c r="L66" s="4">
        <v>477316.17305901868</v>
      </c>
      <c r="M66" s="4">
        <v>409088.35851349082</v>
      </c>
      <c r="N66" s="4">
        <v>62015.51041586636</v>
      </c>
      <c r="O66" s="4">
        <v>326682.1106490973</v>
      </c>
      <c r="P66" s="4">
        <v>45498.349994930264</v>
      </c>
      <c r="Q66" s="4">
        <v>11597.618626158699</v>
      </c>
      <c r="R66" s="4">
        <v>346457.38616365392</v>
      </c>
      <c r="S66" s="4">
        <v>200913.57036867802</v>
      </c>
      <c r="T66" s="4">
        <v>413532.44067414326</v>
      </c>
      <c r="U66" s="4">
        <v>1489395.7638642653</v>
      </c>
      <c r="V66" s="4">
        <v>0</v>
      </c>
      <c r="W66" s="4">
        <v>373694.25375394698</v>
      </c>
      <c r="X66" s="4">
        <v>536.39184013130864</v>
      </c>
      <c r="Y66" s="4">
        <v>7570586.2665722696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-6263686.4101597369</v>
      </c>
      <c r="C70" s="5">
        <f t="shared" si="2"/>
        <v>-970915.70514345262</v>
      </c>
      <c r="D70" s="5">
        <f t="shared" si="2"/>
        <v>-5114539.7287171371</v>
      </c>
      <c r="E70" s="5">
        <f t="shared" si="2"/>
        <v>-753296.6677837139</v>
      </c>
      <c r="F70" s="5">
        <f t="shared" si="2"/>
        <v>-192016.79767035868</v>
      </c>
      <c r="G70" s="5">
        <f t="shared" si="2"/>
        <v>-4580700.5639385357</v>
      </c>
      <c r="H70" s="5">
        <f t="shared" si="2"/>
        <v>-1383103.6533213099</v>
      </c>
      <c r="I70" s="5">
        <f t="shared" si="2"/>
        <v>-225582.27607776946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19754834.411241703</v>
      </c>
      <c r="X70" s="5">
        <f t="shared" si="2"/>
        <v>-18835.552240635159</v>
      </c>
      <c r="Y70" s="5">
        <f t="shared" si="2"/>
        <v>252157.0561889708</v>
      </c>
    </row>
    <row r="71" spans="1:25" x14ac:dyDescent="0.25">
      <c r="A71" s="3" t="s">
        <v>31</v>
      </c>
      <c r="B71" s="5">
        <f t="shared" si="2"/>
        <v>-2888853.9568251763</v>
      </c>
      <c r="C71" s="5">
        <f t="shared" si="2"/>
        <v>-446923.70231427392</v>
      </c>
      <c r="D71" s="5">
        <f t="shared" si="2"/>
        <v>-2354281.6529618055</v>
      </c>
      <c r="E71" s="5">
        <f t="shared" si="2"/>
        <v>-343791.85499701858</v>
      </c>
      <c r="F71" s="5">
        <f t="shared" si="2"/>
        <v>-87633.217940416711</v>
      </c>
      <c r="G71" s="5">
        <f t="shared" si="2"/>
        <v>-2090554.2416583188</v>
      </c>
      <c r="H71" s="5">
        <f t="shared" si="2"/>
        <v>-631225.10820001736</v>
      </c>
      <c r="I71" s="5">
        <f t="shared" si="2"/>
        <v>-100482.8493009783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9111061.4130962528</v>
      </c>
      <c r="X71" s="5">
        <f t="shared" si="2"/>
        <v>-14306.25236481896</v>
      </c>
      <c r="Y71" s="5">
        <f t="shared" si="2"/>
        <v>153008.57653342187</v>
      </c>
    </row>
    <row r="72" spans="1:25" x14ac:dyDescent="0.25">
      <c r="A72" s="3" t="s">
        <v>32</v>
      </c>
      <c r="B72" s="5">
        <f t="shared" si="2"/>
        <v>-3420.4372706065915</v>
      </c>
      <c r="C72" s="5">
        <f t="shared" si="2"/>
        <v>-766.82838872613956</v>
      </c>
      <c r="D72" s="5">
        <f t="shared" si="2"/>
        <v>-4039.4590781375009</v>
      </c>
      <c r="E72" s="5">
        <f t="shared" si="2"/>
        <v>-887.10822375315092</v>
      </c>
      <c r="F72" s="5">
        <f t="shared" si="2"/>
        <v>-226.12562566256838</v>
      </c>
      <c r="G72" s="5">
        <f t="shared" si="2"/>
        <v>-5394.3914988713477</v>
      </c>
      <c r="H72" s="5">
        <f t="shared" si="2"/>
        <v>-1628.7907243426798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10787.604530340697</v>
      </c>
      <c r="X72" s="5">
        <f t="shared" si="2"/>
        <v>-726.43178473523267</v>
      </c>
      <c r="Y72" s="5">
        <f t="shared" si="2"/>
        <v>-6301.9680644945474</v>
      </c>
    </row>
    <row r="73" spans="1:25" x14ac:dyDescent="0.25">
      <c r="A73" s="3" t="s">
        <v>33</v>
      </c>
      <c r="B73" s="5">
        <f t="shared" si="2"/>
        <v>-1041778.7730020005</v>
      </c>
      <c r="C73" s="5">
        <f t="shared" si="2"/>
        <v>-161448.96158283122</v>
      </c>
      <c r="D73" s="5">
        <f t="shared" si="2"/>
        <v>-850472.5217659492</v>
      </c>
      <c r="E73" s="5">
        <f t="shared" si="2"/>
        <v>-125269.23731126182</v>
      </c>
      <c r="F73" s="5">
        <f t="shared" si="2"/>
        <v>-31931.374216596188</v>
      </c>
      <c r="G73" s="5">
        <f t="shared" si="2"/>
        <v>-761746.18916620873</v>
      </c>
      <c r="H73" s="5">
        <f t="shared" si="2"/>
        <v>-230002.79595518764</v>
      </c>
      <c r="I73" s="5">
        <f t="shared" si="2"/>
        <v>-14643.695041470753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3285631.7839315706</v>
      </c>
      <c r="X73" s="5">
        <f t="shared" si="2"/>
        <v>-5153.1913612717453</v>
      </c>
      <c r="Y73" s="5">
        <f t="shared" si="2"/>
        <v>63185.044528793544</v>
      </c>
    </row>
    <row r="74" spans="1:25" x14ac:dyDescent="0.25">
      <c r="A74" s="3" t="s">
        <v>34</v>
      </c>
      <c r="B74" s="5">
        <f t="shared" si="2"/>
        <v>-831082.11810629722</v>
      </c>
      <c r="C74" s="5">
        <f t="shared" si="2"/>
        <v>-128374.27482220728</v>
      </c>
      <c r="D74" s="5">
        <f t="shared" si="2"/>
        <v>-676243.3908991334</v>
      </c>
      <c r="E74" s="5">
        <f t="shared" si="2"/>
        <v>-99245.688120408682</v>
      </c>
      <c r="F74" s="5">
        <f t="shared" si="2"/>
        <v>-25297.920501280692</v>
      </c>
      <c r="G74" s="5">
        <f t="shared" si="2"/>
        <v>-603500.31930866558</v>
      </c>
      <c r="H74" s="5">
        <f t="shared" si="2"/>
        <v>-182221.79877627827</v>
      </c>
      <c r="I74" s="5">
        <f t="shared" si="2"/>
        <v>-8164.9246978217125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2621122.5387503416</v>
      </c>
      <c r="X74" s="5">
        <f t="shared" si="2"/>
        <v>12530.110871118697</v>
      </c>
      <c r="Y74" s="5">
        <f t="shared" si="2"/>
        <v>79522.214389372617</v>
      </c>
    </row>
    <row r="75" spans="1:25" x14ac:dyDescent="0.25">
      <c r="A75" s="3" t="s">
        <v>35</v>
      </c>
      <c r="B75" s="5">
        <f t="shared" si="2"/>
        <v>-1054.5963179632809</v>
      </c>
      <c r="C75" s="5">
        <f t="shared" si="2"/>
        <v>-194.61722745301961</v>
      </c>
      <c r="D75" s="5">
        <f t="shared" si="2"/>
        <v>-1025.1946038448114</v>
      </c>
      <c r="E75" s="5">
        <f t="shared" si="2"/>
        <v>-189.83594912463968</v>
      </c>
      <c r="F75" s="5">
        <f t="shared" si="2"/>
        <v>-48.389555659221969</v>
      </c>
      <c r="G75" s="5">
        <f t="shared" si="2"/>
        <v>-1154.3680948031461</v>
      </c>
      <c r="H75" s="5">
        <f t="shared" si="2"/>
        <v>-348.55164770408169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3326.0566171189448</v>
      </c>
      <c r="X75" s="5">
        <f t="shared" si="2"/>
        <v>137.85440424509062</v>
      </c>
      <c r="Y75" s="5">
        <f t="shared" si="2"/>
        <v>-551.64237518816662</v>
      </c>
    </row>
    <row r="76" spans="1:25" x14ac:dyDescent="0.25">
      <c r="A76" s="3" t="s">
        <v>36</v>
      </c>
      <c r="B76" s="5">
        <f t="shared" si="2"/>
        <v>-842843.57182687242</v>
      </c>
      <c r="C76" s="5">
        <f t="shared" si="2"/>
        <v>-130617.12156746699</v>
      </c>
      <c r="D76" s="5">
        <f t="shared" si="2"/>
        <v>-688058.14342943626</v>
      </c>
      <c r="E76" s="5">
        <f t="shared" si="2"/>
        <v>-101451.48381747631</v>
      </c>
      <c r="F76" s="5">
        <f t="shared" si="2"/>
        <v>-25860.182149552827</v>
      </c>
      <c r="G76" s="5">
        <f t="shared" si="2"/>
        <v>-616913.48045169562</v>
      </c>
      <c r="H76" s="5">
        <f t="shared" si="2"/>
        <v>-186271.78892965335</v>
      </c>
      <c r="I76" s="5">
        <f t="shared" si="2"/>
        <v>-24950.20879830078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2658216.6005329667</v>
      </c>
      <c r="X76" s="5">
        <f t="shared" si="2"/>
        <v>3384.4424465176739</v>
      </c>
      <c r="Y76" s="5">
        <f t="shared" si="2"/>
        <v>44635.06200902909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0</v>
      </c>
      <c r="C78" s="5">
        <f t="shared" si="2"/>
        <v>0</v>
      </c>
      <c r="D78" s="5">
        <f t="shared" si="2"/>
        <v>0</v>
      </c>
      <c r="E78" s="5">
        <f t="shared" si="2"/>
        <v>0</v>
      </c>
      <c r="F78" s="5">
        <f t="shared" si="2"/>
        <v>0</v>
      </c>
      <c r="G78" s="5">
        <f t="shared" si="2"/>
        <v>0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0</v>
      </c>
      <c r="X78" s="5">
        <f t="shared" si="2"/>
        <v>0</v>
      </c>
      <c r="Y78" s="5">
        <f t="shared" si="2"/>
        <v>0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-182981.77265306993</v>
      </c>
      <c r="C80" s="5">
        <f t="shared" si="2"/>
        <v>-28254.70834531248</v>
      </c>
      <c r="D80" s="5">
        <f t="shared" si="2"/>
        <v>-148838.69690218335</v>
      </c>
      <c r="E80" s="5">
        <f t="shared" si="2"/>
        <v>-21799.646415456053</v>
      </c>
      <c r="F80" s="5">
        <f t="shared" si="2"/>
        <v>-5556.7726157044926</v>
      </c>
      <c r="G80" s="5">
        <f t="shared" si="2"/>
        <v>-132560.8580252094</v>
      </c>
      <c r="H80" s="5">
        <f t="shared" si="2"/>
        <v>-40025.625875975617</v>
      </c>
      <c r="I80" s="5">
        <f t="shared" si="2"/>
        <v>-1554.8937321006706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577100.19026075304</v>
      </c>
      <c r="X80" s="5">
        <f t="shared" si="3"/>
        <v>-95.564525670170724</v>
      </c>
      <c r="Y80" s="5">
        <f t="shared" si="3"/>
        <v>15431.651170070283</v>
      </c>
    </row>
    <row r="81" spans="1:25" x14ac:dyDescent="0.25">
      <c r="A81" s="3" t="s">
        <v>46</v>
      </c>
      <c r="B81" s="5">
        <f t="shared" ref="B81:Y88" si="4">B59-B37</f>
        <v>-1908639.2811140064</v>
      </c>
      <c r="C81" s="5">
        <f t="shared" si="4"/>
        <v>-294173.19711711654</v>
      </c>
      <c r="D81" s="5">
        <f t="shared" si="4"/>
        <v>-1549630.4115885403</v>
      </c>
      <c r="E81" s="5">
        <f t="shared" si="4"/>
        <v>-227031.08127535437</v>
      </c>
      <c r="F81" s="5">
        <f t="shared" si="4"/>
        <v>-57870.667776071001</v>
      </c>
      <c r="G81" s="5">
        <f t="shared" si="4"/>
        <v>-1719248.6499185823</v>
      </c>
      <c r="H81" s="5">
        <f t="shared" si="4"/>
        <v>-928184.97401760705</v>
      </c>
      <c r="I81" s="5">
        <f t="shared" si="4"/>
        <v>-124999.36758629128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6019594.6093407739</v>
      </c>
      <c r="X81" s="5">
        <f t="shared" si="4"/>
        <v>25738.520778194848</v>
      </c>
      <c r="Y81" s="5">
        <f t="shared" si="4"/>
        <v>-764444.50027460605</v>
      </c>
    </row>
    <row r="82" spans="1:25" x14ac:dyDescent="0.25">
      <c r="A82" s="3" t="s">
        <v>47</v>
      </c>
      <c r="B82" s="5">
        <f t="shared" si="4"/>
        <v>-412504.38247984741</v>
      </c>
      <c r="C82" s="5">
        <f t="shared" si="4"/>
        <v>-63707.91199853248</v>
      </c>
      <c r="D82" s="5">
        <f t="shared" si="4"/>
        <v>-335597.25651153922</v>
      </c>
      <c r="E82" s="5">
        <f t="shared" si="4"/>
        <v>-49311.946814399271</v>
      </c>
      <c r="F82" s="5">
        <f t="shared" si="4"/>
        <v>-12569.711933082181</v>
      </c>
      <c r="G82" s="5">
        <f t="shared" si="4"/>
        <v>-620032.48273022426</v>
      </c>
      <c r="H82" s="5">
        <f t="shared" si="4"/>
        <v>-187213.54519290116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1300983.9950772801</v>
      </c>
      <c r="X82" s="5">
        <f t="shared" si="4"/>
        <v>-2397.1694422443461</v>
      </c>
      <c r="Y82" s="5">
        <f t="shared" si="4"/>
        <v>-382350.41202549078</v>
      </c>
    </row>
    <row r="83" spans="1:25" x14ac:dyDescent="0.25">
      <c r="A83" s="3" t="s">
        <v>48</v>
      </c>
      <c r="B83" s="5">
        <f t="shared" si="4"/>
        <v>-2644419.6759071518</v>
      </c>
      <c r="C83" s="5">
        <f t="shared" si="4"/>
        <v>-392935.65073204413</v>
      </c>
      <c r="D83" s="5">
        <f t="shared" si="4"/>
        <v>-2420151.1273852233</v>
      </c>
      <c r="E83" s="5">
        <f t="shared" si="4"/>
        <v>-486680.19479392702</v>
      </c>
      <c r="F83" s="5">
        <f t="shared" si="4"/>
        <v>-131499.08008353563</v>
      </c>
      <c r="G83" s="5">
        <f t="shared" si="4"/>
        <v>-2120728.4942592327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8026946.847100324</v>
      </c>
      <c r="X83" s="5">
        <f t="shared" si="4"/>
        <v>-11179.377326959004</v>
      </c>
      <c r="Y83" s="5">
        <f t="shared" si="4"/>
        <v>-180646.75338773429</v>
      </c>
    </row>
    <row r="84" spans="1:25" x14ac:dyDescent="0.25">
      <c r="A84" s="3" t="s">
        <v>39</v>
      </c>
      <c r="B84" s="5">
        <f t="shared" si="4"/>
        <v>-20125.843610146228</v>
      </c>
      <c r="C84" s="5">
        <f t="shared" si="4"/>
        <v>-3119.3283852042259</v>
      </c>
      <c r="D84" s="5">
        <f t="shared" si="4"/>
        <v>-16431.837355731011</v>
      </c>
      <c r="E84" s="5">
        <f t="shared" si="4"/>
        <v>-2419.5176124745176</v>
      </c>
      <c r="F84" s="5">
        <f t="shared" si="4"/>
        <v>-616.73978357193755</v>
      </c>
      <c r="G84" s="5">
        <f t="shared" si="4"/>
        <v>-14712.776739779045</v>
      </c>
      <c r="H84" s="5">
        <f t="shared" si="4"/>
        <v>-4442.3980514003706</v>
      </c>
      <c r="I84" s="5">
        <f t="shared" si="4"/>
        <v>-726.01502817133678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63474.235756774826</v>
      </c>
      <c r="X84" s="5">
        <f t="shared" si="4"/>
        <v>-260.35149161988596</v>
      </c>
      <c r="Y84" s="5">
        <f t="shared" si="4"/>
        <v>619.42769867612515</v>
      </c>
    </row>
    <row r="85" spans="1:25" x14ac:dyDescent="0.25">
      <c r="A85" s="3" t="s">
        <v>40</v>
      </c>
      <c r="B85" s="5">
        <f t="shared" si="4"/>
        <v>-11927.361033260844</v>
      </c>
      <c r="C85" s="5">
        <f t="shared" si="4"/>
        <v>-1818.2850319861955</v>
      </c>
      <c r="D85" s="5">
        <f t="shared" si="4"/>
        <v>-9578.2682110915775</v>
      </c>
      <c r="E85" s="5">
        <f t="shared" si="4"/>
        <v>-1344.3408842409708</v>
      </c>
      <c r="F85" s="5">
        <f t="shared" si="4"/>
        <v>-342.67512735554237</v>
      </c>
      <c r="G85" s="5">
        <f t="shared" si="4"/>
        <v>-8174.764750633869</v>
      </c>
      <c r="H85" s="5">
        <f t="shared" si="4"/>
        <v>-2468.3008273132964</v>
      </c>
      <c r="I85" s="5">
        <f t="shared" si="4"/>
        <v>-403.39102303367531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37617.311395567682</v>
      </c>
      <c r="X85" s="5">
        <f t="shared" si="4"/>
        <v>-90.005668136107829</v>
      </c>
      <c r="Y85" s="5">
        <f t="shared" si="4"/>
        <v>1469.9188385154703</v>
      </c>
    </row>
    <row r="86" spans="1:25" x14ac:dyDescent="0.25">
      <c r="A86" s="3" t="s">
        <v>41</v>
      </c>
      <c r="B86" s="5">
        <f t="shared" si="4"/>
        <v>-716.66391942265091</v>
      </c>
      <c r="C86" s="5">
        <f t="shared" si="4"/>
        <v>-108.19630262962039</v>
      </c>
      <c r="D86" s="5">
        <f t="shared" si="4"/>
        <v>-569.95090857834521</v>
      </c>
      <c r="E86" s="5">
        <f t="shared" si="4"/>
        <v>-79.147444258502276</v>
      </c>
      <c r="F86" s="5">
        <f t="shared" si="4"/>
        <v>-20.174838732559422</v>
      </c>
      <c r="G86" s="5">
        <f t="shared" si="4"/>
        <v>-481.2854723171431</v>
      </c>
      <c r="H86" s="5">
        <f t="shared" si="4"/>
        <v>-145.32006311278394</v>
      </c>
      <c r="I86" s="5">
        <f t="shared" si="4"/>
        <v>-23.749458849467686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2260.2627477873466</v>
      </c>
      <c r="X86" s="5">
        <f t="shared" si="4"/>
        <v>-2.2709511035155114</v>
      </c>
      <c r="Y86" s="5">
        <f t="shared" si="4"/>
        <v>113.50338878275579</v>
      </c>
    </row>
    <row r="87" spans="1:25" x14ac:dyDescent="0.25">
      <c r="A87" s="3" t="s">
        <v>42</v>
      </c>
      <c r="B87" s="5">
        <f t="shared" si="4"/>
        <v>-31.034787716287127</v>
      </c>
      <c r="C87" s="5">
        <f t="shared" si="4"/>
        <v>-4.9958921572540937</v>
      </c>
      <c r="D87" s="5">
        <f t="shared" si="4"/>
        <v>-26.317103311133678</v>
      </c>
      <c r="E87" s="5">
        <f t="shared" si="4"/>
        <v>-4.3032044532597027</v>
      </c>
      <c r="F87" s="5">
        <f t="shared" si="4"/>
        <v>-1.0968952527916951</v>
      </c>
      <c r="G87" s="5">
        <f t="shared" si="4"/>
        <v>-26.167235179446237</v>
      </c>
      <c r="H87" s="5">
        <f t="shared" si="4"/>
        <v>-7.9009745493801944</v>
      </c>
      <c r="I87" s="5">
        <f t="shared" si="4"/>
        <v>-1.2912454475440525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97.879595525226037</v>
      </c>
      <c r="X87" s="5">
        <f t="shared" si="4"/>
        <v>-0.49992762169265492</v>
      </c>
      <c r="Y87" s="5">
        <f t="shared" si="4"/>
        <v>-5.7276701635635163</v>
      </c>
    </row>
    <row r="88" spans="1:25" x14ac:dyDescent="0.25">
      <c r="A88" s="3" t="s">
        <v>43</v>
      </c>
      <c r="B88" s="5">
        <f t="shared" si="4"/>
        <v>-226034.90612372197</v>
      </c>
      <c r="C88" s="5">
        <f t="shared" si="4"/>
        <v>-34265.629376502533</v>
      </c>
      <c r="D88" s="5">
        <f t="shared" si="4"/>
        <v>-180502.71701983176</v>
      </c>
      <c r="E88" s="5">
        <f t="shared" si="4"/>
        <v>-25139.349619378481</v>
      </c>
      <c r="F88" s="5">
        <f t="shared" si="4"/>
        <v>-6408.0695108219879</v>
      </c>
      <c r="G88" s="5">
        <f t="shared" si="4"/>
        <v>-152869.16550067428</v>
      </c>
      <c r="H88" s="5">
        <f t="shared" si="4"/>
        <v>-46157.546936962433</v>
      </c>
      <c r="I88" s="5">
        <f t="shared" si="4"/>
        <v>-7543.4646675110343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712884.05089884007</v>
      </c>
      <c r="X88" s="5">
        <f t="shared" si="4"/>
        <v>-174.53953599122599</v>
      </c>
      <c r="Y88" s="5">
        <f t="shared" si="4"/>
        <v>33788.66260744445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-0.16588259900382918</v>
      </c>
      <c r="C92" s="6">
        <f t="shared" si="5"/>
        <v>-0.16588259900382929</v>
      </c>
      <c r="D92" s="6">
        <f t="shared" si="5"/>
        <v>-0.16588259900382929</v>
      </c>
      <c r="E92" s="6">
        <f t="shared" si="5"/>
        <v>-0.16588259900382929</v>
      </c>
      <c r="F92" s="6">
        <f t="shared" si="5"/>
        <v>-0.1658825990038294</v>
      </c>
      <c r="G92" s="6">
        <f t="shared" si="5"/>
        <v>-0.16588259900382929</v>
      </c>
      <c r="H92" s="6">
        <f t="shared" si="5"/>
        <v>-0.1658825990038294</v>
      </c>
      <c r="I92" s="6">
        <f t="shared" si="5"/>
        <v>-0.16588259900382885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-2.101726104085361</v>
      </c>
      <c r="X92" s="6">
        <f t="shared" si="5"/>
        <v>-1.3792511833450771</v>
      </c>
      <c r="Y92" s="6">
        <f t="shared" si="5"/>
        <v>1.2614365086376367E-3</v>
      </c>
    </row>
    <row r="93" spans="1:25" x14ac:dyDescent="0.25">
      <c r="A93" s="3" t="s">
        <v>31</v>
      </c>
      <c r="B93" s="6">
        <f t="shared" si="5"/>
        <v>-0.16588259900382918</v>
      </c>
      <c r="C93" s="6">
        <f t="shared" si="5"/>
        <v>-0.16588259900382907</v>
      </c>
      <c r="D93" s="6">
        <f t="shared" si="5"/>
        <v>-0.16588259900382918</v>
      </c>
      <c r="E93" s="6">
        <f t="shared" si="5"/>
        <v>-0.16588259900382918</v>
      </c>
      <c r="F93" s="6">
        <f t="shared" si="5"/>
        <v>-0.1658825990038294</v>
      </c>
      <c r="G93" s="6">
        <f t="shared" si="5"/>
        <v>-0.16588259900382929</v>
      </c>
      <c r="H93" s="6">
        <f t="shared" si="5"/>
        <v>-0.16588259900382951</v>
      </c>
      <c r="I93" s="6">
        <f t="shared" si="5"/>
        <v>-0.16588259900382896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-2.101726104085361</v>
      </c>
      <c r="X93" s="6">
        <f t="shared" si="5"/>
        <v>-1.3671191674787657</v>
      </c>
      <c r="Y93" s="6">
        <f t="shared" si="5"/>
        <v>1.676915060766726E-3</v>
      </c>
    </row>
    <row r="94" spans="1:25" x14ac:dyDescent="0.25">
      <c r="A94" s="3" t="s">
        <v>32</v>
      </c>
      <c r="B94" s="6">
        <f t="shared" si="5"/>
        <v>-0.1658825990038294</v>
      </c>
      <c r="C94" s="6">
        <f t="shared" si="5"/>
        <v>-0.16588259900382907</v>
      </c>
      <c r="D94" s="6">
        <f t="shared" si="5"/>
        <v>-0.16588259900382929</v>
      </c>
      <c r="E94" s="6">
        <f t="shared" si="5"/>
        <v>-0.16588259900382918</v>
      </c>
      <c r="F94" s="6">
        <f t="shared" si="5"/>
        <v>-0.1658825990038294</v>
      </c>
      <c r="G94" s="6">
        <f t="shared" si="5"/>
        <v>-0.16588259900382951</v>
      </c>
      <c r="H94" s="6">
        <f t="shared" si="5"/>
        <v>-0.16588259900382929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-2.101726104085361</v>
      </c>
      <c r="X94" s="6">
        <f t="shared" si="5"/>
        <v>-1.6873596233589554</v>
      </c>
      <c r="Y94" s="6">
        <f t="shared" si="5"/>
        <v>-4.5871559633028025E-2</v>
      </c>
    </row>
    <row r="95" spans="1:25" x14ac:dyDescent="0.25">
      <c r="A95" s="3" t="s">
        <v>33</v>
      </c>
      <c r="B95" s="6">
        <f t="shared" si="5"/>
        <v>-0.16588259900382918</v>
      </c>
      <c r="C95" s="6">
        <f t="shared" si="5"/>
        <v>-0.16588259900382929</v>
      </c>
      <c r="D95" s="6">
        <f t="shared" si="5"/>
        <v>-0.1658825990038294</v>
      </c>
      <c r="E95" s="6">
        <f t="shared" si="5"/>
        <v>-0.16588259900382929</v>
      </c>
      <c r="F95" s="6">
        <f t="shared" si="5"/>
        <v>-0.1658825990038294</v>
      </c>
      <c r="G95" s="6">
        <f t="shared" si="5"/>
        <v>-0.16588259900382929</v>
      </c>
      <c r="H95" s="6">
        <f t="shared" si="5"/>
        <v>-0.16588259900382929</v>
      </c>
      <c r="I95" s="6">
        <f t="shared" si="5"/>
        <v>-0.16588259900382907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-2.101726104085361</v>
      </c>
      <c r="X95" s="6">
        <f t="shared" si="5"/>
        <v>1.7754399840673774</v>
      </c>
      <c r="Y95" s="6">
        <f t="shared" si="5"/>
        <v>2.1477202534376794E-3</v>
      </c>
    </row>
    <row r="96" spans="1:25" x14ac:dyDescent="0.25">
      <c r="A96" s="3" t="s">
        <v>34</v>
      </c>
      <c r="B96" s="6">
        <f t="shared" si="5"/>
        <v>-0.16588259900382929</v>
      </c>
      <c r="C96" s="6">
        <f t="shared" si="5"/>
        <v>-0.16588259900382918</v>
      </c>
      <c r="D96" s="6">
        <f t="shared" si="5"/>
        <v>-0.16588259900382929</v>
      </c>
      <c r="E96" s="6">
        <f t="shared" si="5"/>
        <v>-0.16588259900382896</v>
      </c>
      <c r="F96" s="6">
        <f t="shared" si="5"/>
        <v>-0.16588259900382918</v>
      </c>
      <c r="G96" s="6">
        <f t="shared" si="5"/>
        <v>-0.16588259900382918</v>
      </c>
      <c r="H96" s="6">
        <f t="shared" si="5"/>
        <v>-0.16588259900382929</v>
      </c>
      <c r="I96" s="6">
        <f t="shared" si="5"/>
        <v>-0.16588259900382873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-2.1017261040853614</v>
      </c>
      <c r="X96" s="6">
        <f t="shared" si="5"/>
        <v>-2.8060781496061624</v>
      </c>
      <c r="Y96" s="6">
        <f t="shared" si="5"/>
        <v>3.4983223089433135E-3</v>
      </c>
    </row>
    <row r="97" spans="1:25" x14ac:dyDescent="0.25">
      <c r="A97" s="3" t="s">
        <v>35</v>
      </c>
      <c r="B97" s="6">
        <f t="shared" si="5"/>
        <v>-0.16588259900382929</v>
      </c>
      <c r="C97" s="6">
        <f t="shared" si="5"/>
        <v>-0.16588259900382929</v>
      </c>
      <c r="D97" s="6">
        <f t="shared" si="5"/>
        <v>-0.16588259900382929</v>
      </c>
      <c r="E97" s="6">
        <f t="shared" si="5"/>
        <v>-0.16588259900382918</v>
      </c>
      <c r="F97" s="6">
        <f t="shared" si="5"/>
        <v>-0.1658825990038294</v>
      </c>
      <c r="G97" s="6">
        <f t="shared" si="5"/>
        <v>-0.16588259900382918</v>
      </c>
      <c r="H97" s="6">
        <f t="shared" si="5"/>
        <v>-0.16588259900382929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-2.1017261040853614</v>
      </c>
      <c r="X97" s="6">
        <f t="shared" si="5"/>
        <v>-2.0820216660273405</v>
      </c>
      <c r="Y97" s="6">
        <f t="shared" si="5"/>
        <v>-1.6483516483516536E-2</v>
      </c>
    </row>
    <row r="98" spans="1:25" x14ac:dyDescent="0.25">
      <c r="A98" s="3" t="s">
        <v>36</v>
      </c>
      <c r="B98" s="6">
        <f t="shared" si="5"/>
        <v>-0.16588259900382929</v>
      </c>
      <c r="C98" s="6">
        <f t="shared" si="5"/>
        <v>-0.16588259900382918</v>
      </c>
      <c r="D98" s="6">
        <f t="shared" si="5"/>
        <v>-0.16588259900382929</v>
      </c>
      <c r="E98" s="6">
        <f t="shared" si="5"/>
        <v>-0.1658825990038294</v>
      </c>
      <c r="F98" s="6">
        <f t="shared" si="5"/>
        <v>-0.16588259900382951</v>
      </c>
      <c r="G98" s="6">
        <f t="shared" si="5"/>
        <v>-0.16588259900382951</v>
      </c>
      <c r="H98" s="6">
        <f t="shared" si="5"/>
        <v>-0.16588259900382929</v>
      </c>
      <c r="I98" s="6">
        <f t="shared" si="5"/>
        <v>-0.16588259900382918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-2.1017261040853614</v>
      </c>
      <c r="X98" s="6">
        <f t="shared" si="5"/>
        <v>0.88882675070366046</v>
      </c>
      <c r="Y98" s="6">
        <f t="shared" si="5"/>
        <v>1.8853477804599006E-3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0</v>
      </c>
      <c r="C100" s="6">
        <f t="shared" si="5"/>
        <v>0</v>
      </c>
      <c r="D100" s="6">
        <f t="shared" si="5"/>
        <v>0</v>
      </c>
      <c r="E100" s="6">
        <f t="shared" si="5"/>
        <v>0</v>
      </c>
      <c r="F100" s="6">
        <f t="shared" si="5"/>
        <v>0</v>
      </c>
      <c r="G100" s="6">
        <f t="shared" si="5"/>
        <v>0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</v>
      </c>
      <c r="X100" s="6">
        <f t="shared" si="5"/>
        <v>0</v>
      </c>
      <c r="Y100" s="6">
        <f t="shared" si="5"/>
        <v>0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-0.16588259900382896</v>
      </c>
      <c r="C102" s="6">
        <f t="shared" si="5"/>
        <v>-0.16588259900382951</v>
      </c>
      <c r="D102" s="6">
        <f t="shared" si="5"/>
        <v>-0.16588259900382929</v>
      </c>
      <c r="E102" s="6">
        <f t="shared" si="5"/>
        <v>-0.16588259900382929</v>
      </c>
      <c r="F102" s="6">
        <f t="shared" si="5"/>
        <v>-0.16588259900382951</v>
      </c>
      <c r="G102" s="6">
        <f t="shared" si="5"/>
        <v>-0.16588259900382918</v>
      </c>
      <c r="H102" s="6">
        <f t="shared" si="5"/>
        <v>-0.16588259900382907</v>
      </c>
      <c r="I102" s="6">
        <f t="shared" si="5"/>
        <v>-0.16588259900382873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-2.101726104085361</v>
      </c>
      <c r="X102" s="6">
        <f t="shared" si="6"/>
        <v>-0.38600683880013531</v>
      </c>
      <c r="Y102" s="6">
        <f t="shared" si="6"/>
        <v>3.1025281026890728E-3</v>
      </c>
    </row>
    <row r="103" spans="1:25" x14ac:dyDescent="0.25">
      <c r="A103" s="3" t="s">
        <v>46</v>
      </c>
      <c r="B103" s="6">
        <f t="shared" ref="B103:Y110" si="7">IF(B37,B59/B37-1,0)</f>
        <v>-0.16588259900382918</v>
      </c>
      <c r="C103" s="6">
        <f t="shared" si="7"/>
        <v>-0.16588259900382951</v>
      </c>
      <c r="D103" s="6">
        <f t="shared" si="7"/>
        <v>-0.16588259900382929</v>
      </c>
      <c r="E103" s="6">
        <f t="shared" si="7"/>
        <v>-0.16588259900382896</v>
      </c>
      <c r="F103" s="6">
        <f t="shared" si="7"/>
        <v>-0.16588259900382962</v>
      </c>
      <c r="G103" s="6">
        <f t="shared" si="7"/>
        <v>-0.1658825990038294</v>
      </c>
      <c r="H103" s="6">
        <f t="shared" si="7"/>
        <v>-0.16588259900382907</v>
      </c>
      <c r="I103" s="6">
        <f t="shared" si="7"/>
        <v>-0.16588259900382896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-2.101726104085361</v>
      </c>
      <c r="X103" s="6">
        <f t="shared" si="7"/>
        <v>-2.4344043385702179</v>
      </c>
      <c r="Y103" s="6">
        <f t="shared" si="7"/>
        <v>-1.1790859850342117E-2</v>
      </c>
    </row>
    <row r="104" spans="1:25" x14ac:dyDescent="0.25">
      <c r="A104" s="3" t="s">
        <v>47</v>
      </c>
      <c r="B104" s="6">
        <f t="shared" si="7"/>
        <v>-0.1658825990038294</v>
      </c>
      <c r="C104" s="6">
        <f t="shared" si="7"/>
        <v>-0.16588259900382951</v>
      </c>
      <c r="D104" s="6">
        <f t="shared" si="7"/>
        <v>-0.16588259900382951</v>
      </c>
      <c r="E104" s="6">
        <f t="shared" si="7"/>
        <v>-0.16588259900382918</v>
      </c>
      <c r="F104" s="6">
        <f t="shared" si="7"/>
        <v>-0.16588259900382929</v>
      </c>
      <c r="G104" s="6">
        <f t="shared" si="7"/>
        <v>-0.16588259900382929</v>
      </c>
      <c r="H104" s="6">
        <f t="shared" si="7"/>
        <v>-0.16588259900382918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-2.101726104085361</v>
      </c>
      <c r="X104" s="6">
        <f t="shared" si="7"/>
        <v>-1.3513574706859288</v>
      </c>
      <c r="Y104" s="6">
        <f t="shared" si="7"/>
        <v>-2.688131462553045E-2</v>
      </c>
    </row>
    <row r="105" spans="1:25" x14ac:dyDescent="0.25">
      <c r="A105" s="3" t="s">
        <v>48</v>
      </c>
      <c r="B105" s="6">
        <f t="shared" si="7"/>
        <v>-0.1658825990038294</v>
      </c>
      <c r="C105" s="6">
        <f t="shared" si="7"/>
        <v>-0.16588259900382929</v>
      </c>
      <c r="D105" s="6">
        <f t="shared" si="7"/>
        <v>-0.16588259900382929</v>
      </c>
      <c r="E105" s="6">
        <f t="shared" si="7"/>
        <v>-0.1658825990038294</v>
      </c>
      <c r="F105" s="6">
        <f t="shared" si="7"/>
        <v>-0.1658825990038294</v>
      </c>
      <c r="G105" s="6">
        <f t="shared" si="7"/>
        <v>-0.16588259900382918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-2.1017261040853614</v>
      </c>
      <c r="X105" s="6">
        <f t="shared" si="7"/>
        <v>-0.4887766911291519</v>
      </c>
      <c r="Y105" s="6">
        <f t="shared" si="7"/>
        <v>-2.5261584652318536E-3</v>
      </c>
    </row>
    <row r="106" spans="1:25" x14ac:dyDescent="0.25">
      <c r="A106" s="3" t="s">
        <v>39</v>
      </c>
      <c r="B106" s="6">
        <f t="shared" si="7"/>
        <v>-0.16588259900382918</v>
      </c>
      <c r="C106" s="6">
        <f t="shared" si="7"/>
        <v>-0.16588259900382918</v>
      </c>
      <c r="D106" s="6">
        <f t="shared" si="7"/>
        <v>-0.1658825990038294</v>
      </c>
      <c r="E106" s="6">
        <f t="shared" si="7"/>
        <v>-0.16588259900382907</v>
      </c>
      <c r="F106" s="6">
        <f t="shared" si="7"/>
        <v>-0.1658825990038294</v>
      </c>
      <c r="G106" s="6">
        <f t="shared" si="7"/>
        <v>-0.16588259900382962</v>
      </c>
      <c r="H106" s="6">
        <f t="shared" si="7"/>
        <v>-0.16588259900382929</v>
      </c>
      <c r="I106" s="6">
        <f t="shared" si="7"/>
        <v>-0.16588259900382873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-2.1017261040853614</v>
      </c>
      <c r="X106" s="6">
        <f t="shared" si="7"/>
        <v>6.1287917856307459</v>
      </c>
      <c r="Y106" s="6">
        <f t="shared" si="7"/>
        <v>7.0671378091846648E-4</v>
      </c>
    </row>
    <row r="107" spans="1:25" x14ac:dyDescent="0.25">
      <c r="A107" s="3" t="s">
        <v>40</v>
      </c>
      <c r="B107" s="6">
        <f t="shared" si="7"/>
        <v>-0.16588259900382951</v>
      </c>
      <c r="C107" s="6">
        <f t="shared" si="7"/>
        <v>-0.16588259900382929</v>
      </c>
      <c r="D107" s="6">
        <f t="shared" si="7"/>
        <v>-0.16588259900382929</v>
      </c>
      <c r="E107" s="6">
        <f t="shared" si="7"/>
        <v>-0.16588259900382907</v>
      </c>
      <c r="F107" s="6">
        <f t="shared" si="7"/>
        <v>-0.1658825990038294</v>
      </c>
      <c r="G107" s="6">
        <f t="shared" si="7"/>
        <v>-0.16588259900382929</v>
      </c>
      <c r="H107" s="6">
        <f t="shared" si="7"/>
        <v>-0.1658825990038294</v>
      </c>
      <c r="I107" s="6">
        <f t="shared" si="7"/>
        <v>-0.16588259900382929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-2.1017261040853614</v>
      </c>
      <c r="X107" s="6">
        <f t="shared" si="7"/>
        <v>8.7679380109513456</v>
      </c>
      <c r="Y107" s="6">
        <f t="shared" si="7"/>
        <v>3.428011753182858E-3</v>
      </c>
    </row>
    <row r="108" spans="1:25" x14ac:dyDescent="0.25">
      <c r="A108" s="3" t="s">
        <v>41</v>
      </c>
      <c r="B108" s="6">
        <f t="shared" si="7"/>
        <v>-0.16588259900382951</v>
      </c>
      <c r="C108" s="6">
        <f t="shared" si="7"/>
        <v>-0.16588259900382929</v>
      </c>
      <c r="D108" s="6">
        <f t="shared" si="7"/>
        <v>-0.16588259900382929</v>
      </c>
      <c r="E108" s="6">
        <f t="shared" si="7"/>
        <v>-0.1658825990038294</v>
      </c>
      <c r="F108" s="6">
        <f t="shared" si="7"/>
        <v>-0.1658825990038294</v>
      </c>
      <c r="G108" s="6">
        <f t="shared" si="7"/>
        <v>-0.16588259900382918</v>
      </c>
      <c r="H108" s="6">
        <f t="shared" si="7"/>
        <v>-0.16588259900382929</v>
      </c>
      <c r="I108" s="6">
        <f t="shared" si="7"/>
        <v>-0.16588259900382918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-2.1017261040853614</v>
      </c>
      <c r="X108" s="6">
        <f t="shared" si="7"/>
        <v>-3.6995374067537217</v>
      </c>
      <c r="Y108" s="6">
        <f t="shared" si="7"/>
        <v>5.0415183867138502E-3</v>
      </c>
    </row>
    <row r="109" spans="1:25" x14ac:dyDescent="0.25">
      <c r="A109" s="3" t="s">
        <v>42</v>
      </c>
      <c r="B109" s="6">
        <f t="shared" si="7"/>
        <v>-0.16588259900382929</v>
      </c>
      <c r="C109" s="6">
        <f t="shared" si="7"/>
        <v>-0.16588259900382896</v>
      </c>
      <c r="D109" s="6">
        <f t="shared" si="7"/>
        <v>-0.16588259900382918</v>
      </c>
      <c r="E109" s="6">
        <f t="shared" si="7"/>
        <v>-0.16588259900382885</v>
      </c>
      <c r="F109" s="6">
        <f t="shared" si="7"/>
        <v>-0.16588259900382962</v>
      </c>
      <c r="G109" s="6">
        <f t="shared" si="7"/>
        <v>-0.1658825990038294</v>
      </c>
      <c r="H109" s="6">
        <f t="shared" si="7"/>
        <v>-0.16588259900382907</v>
      </c>
      <c r="I109" s="6">
        <f t="shared" si="7"/>
        <v>-0.16588259900382918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-2.1017261040853619</v>
      </c>
      <c r="X109" s="6">
        <f t="shared" si="7"/>
        <v>-1.3159463744551017</v>
      </c>
      <c r="Y109" s="6">
        <f t="shared" si="7"/>
        <v>-3.0060120240481547E-3</v>
      </c>
    </row>
    <row r="110" spans="1:25" x14ac:dyDescent="0.25">
      <c r="A110" s="3" t="s">
        <v>43</v>
      </c>
      <c r="B110" s="6">
        <f t="shared" si="7"/>
        <v>-0.16588259900382929</v>
      </c>
      <c r="C110" s="6">
        <f t="shared" si="7"/>
        <v>-0.1658825990038294</v>
      </c>
      <c r="D110" s="6">
        <f t="shared" si="7"/>
        <v>-0.1658825990038294</v>
      </c>
      <c r="E110" s="6">
        <f t="shared" si="7"/>
        <v>-0.16588259900382907</v>
      </c>
      <c r="F110" s="6">
        <f t="shared" si="7"/>
        <v>-0.16588259900382951</v>
      </c>
      <c r="G110" s="6">
        <f t="shared" si="7"/>
        <v>-0.16588259900382896</v>
      </c>
      <c r="H110" s="6">
        <f t="shared" si="7"/>
        <v>-0.16588259900382951</v>
      </c>
      <c r="I110" s="6">
        <f t="shared" si="7"/>
        <v>-0.16588259900382907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-2.101726104085361</v>
      </c>
      <c r="X110" s="6">
        <f t="shared" si="7"/>
        <v>-0.24550827527570362</v>
      </c>
      <c r="Y110" s="6">
        <f t="shared" si="7"/>
        <v>4.483159079350818E-3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113"/>
  <sheetViews>
    <sheetView workbookViewId="0">
      <selection activeCell="B48" sqref="B48"/>
    </sheetView>
  </sheetViews>
  <sheetFormatPr defaultRowHeight="15" x14ac:dyDescent="0.25"/>
  <cols>
    <col min="1" max="1" width="48.7109375" customWidth="1"/>
    <col min="2" max="255" width="16.7109375" customWidth="1"/>
  </cols>
  <sheetData>
    <row r="1" spans="1:5" ht="19.5" x14ac:dyDescent="0.3">
      <c r="A1" s="1" t="s">
        <v>57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30</v>
      </c>
      <c r="B4" s="4">
        <v>129484316.38856287</v>
      </c>
      <c r="C4" s="4">
        <v>131215790.26916969</v>
      </c>
      <c r="D4" s="5">
        <f t="shared" ref="D4:D22" si="0">C4-B4</f>
        <v>1731473.8806068152</v>
      </c>
      <c r="E4" s="6">
        <f t="shared" ref="E4:E22" si="1">IF(B4,C4/B4-1,0)</f>
        <v>1.3372074154609725E-2</v>
      </c>
    </row>
    <row r="5" spans="1:5" x14ac:dyDescent="0.25">
      <c r="A5" s="3" t="s">
        <v>31</v>
      </c>
      <c r="B5" s="4">
        <v>12585490.884166464</v>
      </c>
      <c r="C5" s="4">
        <v>12773349.153843772</v>
      </c>
      <c r="D5" s="5">
        <f t="shared" si="0"/>
        <v>187858.26967730746</v>
      </c>
      <c r="E5" s="6">
        <f t="shared" si="1"/>
        <v>1.4926574688767014E-2</v>
      </c>
    </row>
    <row r="6" spans="1:5" x14ac:dyDescent="0.25">
      <c r="A6" s="3" t="s">
        <v>32</v>
      </c>
      <c r="B6" s="4">
        <v>156508.59877892226</v>
      </c>
      <c r="C6" s="4">
        <v>157474.70124052052</v>
      </c>
      <c r="D6" s="5">
        <f t="shared" si="0"/>
        <v>966.10246159826056</v>
      </c>
      <c r="E6" s="6">
        <f t="shared" si="1"/>
        <v>6.1728395061726449E-3</v>
      </c>
    </row>
    <row r="7" spans="1:5" x14ac:dyDescent="0.25">
      <c r="A7" s="3" t="s">
        <v>33</v>
      </c>
      <c r="B7" s="4">
        <v>34155697.71352458</v>
      </c>
      <c r="C7" s="4">
        <v>34928919.815971799</v>
      </c>
      <c r="D7" s="5">
        <f t="shared" si="0"/>
        <v>773222.10244721919</v>
      </c>
      <c r="E7" s="6">
        <f t="shared" si="1"/>
        <v>2.2638158615071902E-2</v>
      </c>
    </row>
    <row r="8" spans="1:5" x14ac:dyDescent="0.25">
      <c r="A8" s="3" t="s">
        <v>34</v>
      </c>
      <c r="B8" s="4">
        <v>5204661.1628399296</v>
      </c>
      <c r="C8" s="4">
        <v>5343261.5479860688</v>
      </c>
      <c r="D8" s="5">
        <f t="shared" si="0"/>
        <v>138600.38514613919</v>
      </c>
      <c r="E8" s="6">
        <f t="shared" si="1"/>
        <v>2.6630049643906473E-2</v>
      </c>
    </row>
    <row r="9" spans="1:5" x14ac:dyDescent="0.25">
      <c r="A9" s="3" t="s">
        <v>35</v>
      </c>
      <c r="B9" s="4">
        <v>34431.47928903623</v>
      </c>
      <c r="C9" s="4">
        <v>34722.040295694758</v>
      </c>
      <c r="D9" s="5">
        <f t="shared" si="0"/>
        <v>290.56100665852864</v>
      </c>
      <c r="E9" s="6">
        <f t="shared" si="1"/>
        <v>8.4388185654007408E-3</v>
      </c>
    </row>
    <row r="10" spans="1:5" x14ac:dyDescent="0.25">
      <c r="A10" s="3" t="s">
        <v>36</v>
      </c>
      <c r="B10" s="4">
        <v>15687343.764640598</v>
      </c>
      <c r="C10" s="4">
        <v>16011423.625597788</v>
      </c>
      <c r="D10" s="5">
        <f t="shared" si="0"/>
        <v>324079.86095719039</v>
      </c>
      <c r="E10" s="6">
        <f t="shared" si="1"/>
        <v>2.0658682936984363E-2</v>
      </c>
    </row>
    <row r="11" spans="1:5" x14ac:dyDescent="0.25">
      <c r="A11" s="3" t="s">
        <v>37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38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25">
      <c r="A13" s="3" t="s">
        <v>44</v>
      </c>
      <c r="B13" s="4">
        <v>0</v>
      </c>
      <c r="C13" s="4">
        <v>0</v>
      </c>
      <c r="D13" s="5"/>
      <c r="E13" s="6"/>
    </row>
    <row r="14" spans="1:5" x14ac:dyDescent="0.25">
      <c r="A14" s="3" t="s">
        <v>45</v>
      </c>
      <c r="B14" s="4">
        <v>2935579.4004141442</v>
      </c>
      <c r="C14" s="4">
        <v>3001706.4006114956</v>
      </c>
      <c r="D14" s="5"/>
      <c r="E14" s="6"/>
    </row>
    <row r="15" spans="1:5" x14ac:dyDescent="0.25">
      <c r="A15" s="3" t="s">
        <v>46</v>
      </c>
      <c r="B15" s="4">
        <v>93496854.672700748</v>
      </c>
      <c r="C15" s="4">
        <v>92307046.816253081</v>
      </c>
      <c r="D15" s="5">
        <f t="shared" si="0"/>
        <v>-1189807.8564476669</v>
      </c>
      <c r="E15" s="6">
        <f t="shared" si="1"/>
        <v>-1.2725645805014119E-2</v>
      </c>
    </row>
    <row r="16" spans="1:5" x14ac:dyDescent="0.25">
      <c r="A16" s="3" t="s">
        <v>47</v>
      </c>
      <c r="B16" s="4">
        <v>1832896.8061009508</v>
      </c>
      <c r="C16" s="4">
        <v>1788485.2669374663</v>
      </c>
      <c r="D16" s="5">
        <f t="shared" si="0"/>
        <v>-44411.539163484471</v>
      </c>
      <c r="E16" s="6">
        <f t="shared" si="1"/>
        <v>-2.4230245268395345E-2</v>
      </c>
    </row>
    <row r="17" spans="1:25" x14ac:dyDescent="0.25">
      <c r="A17" s="3" t="s">
        <v>48</v>
      </c>
      <c r="B17" s="4">
        <v>98430522.92064774</v>
      </c>
      <c r="C17" s="4">
        <v>96225752.348511294</v>
      </c>
      <c r="D17" s="5">
        <f t="shared" si="0"/>
        <v>-2204770.5721364468</v>
      </c>
      <c r="E17" s="6">
        <f t="shared" si="1"/>
        <v>-2.2399256924743538E-2</v>
      </c>
    </row>
    <row r="18" spans="1:25" x14ac:dyDescent="0.25">
      <c r="A18" s="3" t="s">
        <v>39</v>
      </c>
      <c r="B18" s="4">
        <v>777989.72865152732</v>
      </c>
      <c r="C18" s="4">
        <v>786902.86793231405</v>
      </c>
      <c r="D18" s="5">
        <f t="shared" si="0"/>
        <v>8913.1392807867378</v>
      </c>
      <c r="E18" s="6">
        <f t="shared" si="1"/>
        <v>1.1456628477905184E-2</v>
      </c>
    </row>
    <row r="19" spans="1:25" x14ac:dyDescent="0.25">
      <c r="A19" s="3" t="s">
        <v>40</v>
      </c>
      <c r="B19" s="4">
        <v>670420.91500034777</v>
      </c>
      <c r="C19" s="4">
        <v>681398.56740971003</v>
      </c>
      <c r="D19" s="5">
        <f t="shared" si="0"/>
        <v>10977.652409362257</v>
      </c>
      <c r="E19" s="6">
        <f t="shared" si="1"/>
        <v>1.6374269005847708E-2</v>
      </c>
    </row>
    <row r="20" spans="1:25" x14ac:dyDescent="0.25">
      <c r="A20" s="3" t="s">
        <v>41</v>
      </c>
      <c r="B20" s="4">
        <v>12872.154370793911</v>
      </c>
      <c r="C20" s="4">
        <v>13132.92452570346</v>
      </c>
      <c r="D20" s="5">
        <f t="shared" si="0"/>
        <v>260.77015490954909</v>
      </c>
      <c r="E20" s="6">
        <f t="shared" si="1"/>
        <v>2.0258470136220508E-2</v>
      </c>
    </row>
    <row r="21" spans="1:25" x14ac:dyDescent="0.25">
      <c r="A21" s="3" t="s">
        <v>42</v>
      </c>
      <c r="B21" s="4">
        <v>72585.764303673946</v>
      </c>
      <c r="C21" s="4">
        <v>73270.535665029354</v>
      </c>
      <c r="D21" s="5">
        <f t="shared" si="0"/>
        <v>684.77136135540786</v>
      </c>
      <c r="E21" s="6">
        <f t="shared" si="1"/>
        <v>9.4339622641508303E-3</v>
      </c>
    </row>
    <row r="22" spans="1:25" x14ac:dyDescent="0.25">
      <c r="A22" s="3" t="s">
        <v>43</v>
      </c>
      <c r="B22" s="4">
        <v>2741144.0280920132</v>
      </c>
      <c r="C22" s="4">
        <v>2786779.1748368517</v>
      </c>
      <c r="D22" s="5">
        <f t="shared" si="0"/>
        <v>45635.14674483845</v>
      </c>
      <c r="E22" s="6">
        <f t="shared" si="1"/>
        <v>1.6648211942589253E-2</v>
      </c>
    </row>
    <row r="24" spans="1:25" ht="19.5" x14ac:dyDescent="0.3">
      <c r="A24" s="1" t="s">
        <v>4</v>
      </c>
    </row>
    <row r="25" spans="1:25" ht="45" x14ac:dyDescent="0.25">
      <c r="B25" s="2" t="s">
        <v>6</v>
      </c>
      <c r="C25" s="2" t="s">
        <v>7</v>
      </c>
      <c r="D25" s="2" t="s">
        <v>8</v>
      </c>
      <c r="E25" s="2" t="s">
        <v>9</v>
      </c>
      <c r="F25" s="2" t="s">
        <v>10</v>
      </c>
      <c r="G25" s="2" t="s">
        <v>11</v>
      </c>
      <c r="H25" s="2" t="s">
        <v>12</v>
      </c>
      <c r="I25" s="2" t="s">
        <v>13</v>
      </c>
      <c r="J25" s="2" t="s">
        <v>14</v>
      </c>
      <c r="K25" s="2" t="s">
        <v>15</v>
      </c>
      <c r="L25" s="2" t="s">
        <v>16</v>
      </c>
      <c r="M25" s="2" t="s">
        <v>17</v>
      </c>
      <c r="N25" s="2" t="s">
        <v>18</v>
      </c>
      <c r="O25" s="2" t="s">
        <v>19</v>
      </c>
      <c r="P25" s="2" t="s">
        <v>20</v>
      </c>
      <c r="Q25" s="2" t="s">
        <v>21</v>
      </c>
      <c r="R25" s="2" t="s">
        <v>22</v>
      </c>
      <c r="S25" s="2" t="s">
        <v>23</v>
      </c>
      <c r="T25" s="2" t="s">
        <v>24</v>
      </c>
      <c r="U25" s="2" t="s">
        <v>25</v>
      </c>
      <c r="V25" s="2" t="s">
        <v>26</v>
      </c>
      <c r="W25" s="2" t="s">
        <v>27</v>
      </c>
      <c r="X25" s="2" t="s">
        <v>28</v>
      </c>
      <c r="Y25" s="2" t="s">
        <v>29</v>
      </c>
    </row>
    <row r="26" spans="1:25" x14ac:dyDescent="0.25">
      <c r="A26" s="3" t="s">
        <v>30</v>
      </c>
      <c r="B26" s="4">
        <v>51108892.817147218</v>
      </c>
      <c r="C26" s="4">
        <v>1061476.806824619</v>
      </c>
      <c r="D26" s="4">
        <v>4130846.3825892424</v>
      </c>
      <c r="E26" s="4">
        <v>962621.71489133395</v>
      </c>
      <c r="F26" s="4">
        <v>4339090.3057601806</v>
      </c>
      <c r="G26" s="4">
        <v>35369028.281858012</v>
      </c>
      <c r="H26" s="4">
        <v>8978266.9642045423</v>
      </c>
      <c r="I26" s="4">
        <v>6665027.4654480843</v>
      </c>
      <c r="J26" s="4">
        <v>0</v>
      </c>
      <c r="K26" s="4">
        <v>0</v>
      </c>
      <c r="L26" s="4">
        <v>10378093.381144146</v>
      </c>
      <c r="M26" s="4">
        <v>12528815.963210952</v>
      </c>
      <c r="N26" s="4">
        <v>260210.05012772646</v>
      </c>
      <c r="O26" s="4">
        <v>1012634.2256115645</v>
      </c>
      <c r="P26" s="4">
        <v>235976.74774941913</v>
      </c>
      <c r="Q26" s="4">
        <v>1063683.0675068516</v>
      </c>
      <c r="R26" s="4">
        <v>9334491.2213437706</v>
      </c>
      <c r="S26" s="4">
        <v>3638303.4438704327</v>
      </c>
      <c r="T26" s="4">
        <v>5814153.0643000286</v>
      </c>
      <c r="U26" s="4">
        <v>18242376.834934041</v>
      </c>
      <c r="V26" s="4">
        <v>0</v>
      </c>
      <c r="W26" s="4">
        <v>-45640711.793893844</v>
      </c>
      <c r="X26" s="4">
        <v>1039.4439345512401</v>
      </c>
      <c r="Y26" s="4">
        <v>129484316.38856287</v>
      </c>
    </row>
    <row r="27" spans="1:25" x14ac:dyDescent="0.25">
      <c r="A27" s="3" t="s">
        <v>31</v>
      </c>
      <c r="B27" s="4">
        <v>5119701.9669042611</v>
      </c>
      <c r="C27" s="4">
        <v>106335.41887958036</v>
      </c>
      <c r="D27" s="4">
        <v>413815.24080007675</v>
      </c>
      <c r="E27" s="4">
        <v>96977.107606109945</v>
      </c>
      <c r="F27" s="4">
        <v>437131.65928511694</v>
      </c>
      <c r="G27" s="4">
        <v>3563171.2941365419</v>
      </c>
      <c r="H27" s="4">
        <v>904494.82702801249</v>
      </c>
      <c r="I27" s="4">
        <v>576409.697062021</v>
      </c>
      <c r="J27" s="4">
        <v>0</v>
      </c>
      <c r="K27" s="4">
        <v>0</v>
      </c>
      <c r="L27" s="4">
        <v>1039598.8284515053</v>
      </c>
      <c r="M27" s="4">
        <v>1255041.9348609357</v>
      </c>
      <c r="N27" s="4">
        <v>26067.027088214134</v>
      </c>
      <c r="O27" s="4">
        <v>101442.52221046999</v>
      </c>
      <c r="P27" s="4">
        <v>23772.933962557232</v>
      </c>
      <c r="Q27" s="4">
        <v>107158.30081607237</v>
      </c>
      <c r="R27" s="4">
        <v>940381.81937619287</v>
      </c>
      <c r="S27" s="4">
        <v>366532.50090014131</v>
      </c>
      <c r="T27" s="4">
        <v>502823.76536914875</v>
      </c>
      <c r="U27" s="4">
        <v>1577650.3487234528</v>
      </c>
      <c r="V27" s="4">
        <v>0</v>
      </c>
      <c r="W27" s="4">
        <v>-4571940.9883931754</v>
      </c>
      <c r="X27" s="4">
        <v>-1075.3209007725609</v>
      </c>
      <c r="Y27" s="4">
        <v>12585490.884166464</v>
      </c>
    </row>
    <row r="28" spans="1:25" x14ac:dyDescent="0.25">
      <c r="A28" s="3" t="s">
        <v>32</v>
      </c>
      <c r="B28" s="4">
        <v>68649.081402162628</v>
      </c>
      <c r="C28" s="4">
        <v>1619.5371029102282</v>
      </c>
      <c r="D28" s="4">
        <v>6302.5955348369016</v>
      </c>
      <c r="E28" s="4">
        <v>1638.5148715336632</v>
      </c>
      <c r="F28" s="4">
        <v>7385.7299133524984</v>
      </c>
      <c r="G28" s="4">
        <v>60202.962321560684</v>
      </c>
      <c r="H28" s="4">
        <v>15282.248170673358</v>
      </c>
      <c r="I28" s="4">
        <v>0</v>
      </c>
      <c r="J28" s="4">
        <v>0</v>
      </c>
      <c r="K28" s="4">
        <v>0</v>
      </c>
      <c r="L28" s="4">
        <v>13939.777170879768</v>
      </c>
      <c r="M28" s="4">
        <v>16828.611607931751</v>
      </c>
      <c r="N28" s="4">
        <v>397.01275432729432</v>
      </c>
      <c r="O28" s="4">
        <v>1545.0160469927841</v>
      </c>
      <c r="P28" s="4">
        <v>401.66495783571474</v>
      </c>
      <c r="Q28" s="4">
        <v>1810.5352266079569</v>
      </c>
      <c r="R28" s="4">
        <v>15888.590967531565</v>
      </c>
      <c r="S28" s="4">
        <v>6192.8940597468281</v>
      </c>
      <c r="T28" s="4">
        <v>0</v>
      </c>
      <c r="U28" s="4">
        <v>0</v>
      </c>
      <c r="V28" s="4">
        <v>0</v>
      </c>
      <c r="W28" s="4">
        <v>-61304.26167519061</v>
      </c>
      <c r="X28" s="4">
        <v>-271.91165477078664</v>
      </c>
      <c r="Y28" s="4">
        <v>156508.59877892226</v>
      </c>
    </row>
    <row r="29" spans="1:25" x14ac:dyDescent="0.25">
      <c r="A29" s="3" t="s">
        <v>33</v>
      </c>
      <c r="B29" s="4">
        <v>15672135.276953297</v>
      </c>
      <c r="C29" s="4">
        <v>325059.82269958977</v>
      </c>
      <c r="D29" s="4">
        <v>1265003.7985668003</v>
      </c>
      <c r="E29" s="4">
        <v>294601.88217618951</v>
      </c>
      <c r="F29" s="4">
        <v>1327940.3022335819</v>
      </c>
      <c r="G29" s="4">
        <v>10824379.028011527</v>
      </c>
      <c r="H29" s="4">
        <v>2747719.384902454</v>
      </c>
      <c r="I29" s="4">
        <v>797708.89469665068</v>
      </c>
      <c r="J29" s="4">
        <v>0</v>
      </c>
      <c r="K29" s="4">
        <v>0</v>
      </c>
      <c r="L29" s="4">
        <v>3182359.750348106</v>
      </c>
      <c r="M29" s="4">
        <v>3841861.7154941922</v>
      </c>
      <c r="N29" s="4">
        <v>79685.050314194363</v>
      </c>
      <c r="O29" s="4">
        <v>310102.58511584945</v>
      </c>
      <c r="P29" s="4">
        <v>72218.60151434716</v>
      </c>
      <c r="Q29" s="4">
        <v>325530.81743209518</v>
      </c>
      <c r="R29" s="4">
        <v>2856738.6756649497</v>
      </c>
      <c r="S29" s="4">
        <v>1113470.6665258827</v>
      </c>
      <c r="T29" s="4">
        <v>695871.3431510384</v>
      </c>
      <c r="U29" s="4">
        <v>2426454.2675695708</v>
      </c>
      <c r="V29" s="4">
        <v>0</v>
      </c>
      <c r="W29" s="4">
        <v>-13995361.079908993</v>
      </c>
      <c r="X29" s="4">
        <v>-7783.0699367529542</v>
      </c>
      <c r="Y29" s="4">
        <v>34155697.71352458</v>
      </c>
    </row>
    <row r="30" spans="1:25" x14ac:dyDescent="0.25">
      <c r="A30" s="3" t="s">
        <v>34</v>
      </c>
      <c r="B30" s="4">
        <v>2539273.8010196616</v>
      </c>
      <c r="C30" s="4">
        <v>52161.771180090233</v>
      </c>
      <c r="D30" s="4">
        <v>202992.90799702291</v>
      </c>
      <c r="E30" s="4">
        <v>47101.689374371024</v>
      </c>
      <c r="F30" s="4">
        <v>212314.43316477849</v>
      </c>
      <c r="G30" s="4">
        <v>1730628.9249806514</v>
      </c>
      <c r="H30" s="4">
        <v>439312.28137303947</v>
      </c>
      <c r="I30" s="4">
        <v>71082.786321479449</v>
      </c>
      <c r="J30" s="4">
        <v>0</v>
      </c>
      <c r="K30" s="4">
        <v>0</v>
      </c>
      <c r="L30" s="4">
        <v>515621.0431237013</v>
      </c>
      <c r="M30" s="4">
        <v>622476.68418488512</v>
      </c>
      <c r="N30" s="4">
        <v>12786.91819383752</v>
      </c>
      <c r="O30" s="4">
        <v>49761.609887163126</v>
      </c>
      <c r="P30" s="4">
        <v>11546.491524266265</v>
      </c>
      <c r="Q30" s="4">
        <v>52046.685279836573</v>
      </c>
      <c r="R30" s="4">
        <v>456742.55958911119</v>
      </c>
      <c r="S30" s="4">
        <v>178024.4887600886</v>
      </c>
      <c r="T30" s="4">
        <v>62008.17656829099</v>
      </c>
      <c r="U30" s="4">
        <v>216218.13592297889</v>
      </c>
      <c r="V30" s="4">
        <v>0</v>
      </c>
      <c r="W30" s="4">
        <v>-2267594.8808509661</v>
      </c>
      <c r="X30" s="4">
        <v>154.65524564071666</v>
      </c>
      <c r="Y30" s="4">
        <v>5204661.1628399296</v>
      </c>
    </row>
    <row r="31" spans="1:25" x14ac:dyDescent="0.25">
      <c r="A31" s="3" t="s">
        <v>35</v>
      </c>
      <c r="B31" s="4">
        <v>15358.63948060654</v>
      </c>
      <c r="C31" s="4">
        <v>366.78723588791252</v>
      </c>
      <c r="D31" s="4">
        <v>1427.3903271424256</v>
      </c>
      <c r="E31" s="4">
        <v>356.44272638458057</v>
      </c>
      <c r="F31" s="4">
        <v>1606.6925924153443</v>
      </c>
      <c r="G31" s="4">
        <v>13096.559817146823</v>
      </c>
      <c r="H31" s="4">
        <v>3324.5021439090833</v>
      </c>
      <c r="I31" s="4">
        <v>0</v>
      </c>
      <c r="J31" s="4">
        <v>0</v>
      </c>
      <c r="K31" s="4">
        <v>0</v>
      </c>
      <c r="L31" s="4">
        <v>3118.7017748031667</v>
      </c>
      <c r="M31" s="4">
        <v>3765.0114665224305</v>
      </c>
      <c r="N31" s="4">
        <v>89.914093669286515</v>
      </c>
      <c r="O31" s="4">
        <v>349.9099614702464</v>
      </c>
      <c r="P31" s="4">
        <v>87.378244257313895</v>
      </c>
      <c r="Q31" s="4">
        <v>393.86405555380134</v>
      </c>
      <c r="R31" s="4">
        <v>3456.4060304044783</v>
      </c>
      <c r="S31" s="4">
        <v>1347.2029343260567</v>
      </c>
      <c r="T31" s="4">
        <v>0</v>
      </c>
      <c r="U31" s="4">
        <v>0</v>
      </c>
      <c r="V31" s="4">
        <v>0</v>
      </c>
      <c r="W31" s="4">
        <v>-13715.406447730784</v>
      </c>
      <c r="X31" s="4">
        <v>1.4828522675258726</v>
      </c>
      <c r="Y31" s="4">
        <v>34431.47928903623</v>
      </c>
    </row>
    <row r="32" spans="1:25" x14ac:dyDescent="0.25">
      <c r="A32" s="3" t="s">
        <v>36</v>
      </c>
      <c r="B32" s="4">
        <v>7381298.0834322702</v>
      </c>
      <c r="C32" s="4">
        <v>151292.19528931644</v>
      </c>
      <c r="D32" s="4">
        <v>588769.16914880543</v>
      </c>
      <c r="E32" s="4">
        <v>136768.68270614857</v>
      </c>
      <c r="F32" s="4">
        <v>616495.19856180635</v>
      </c>
      <c r="G32" s="4">
        <v>5025209.1053777095</v>
      </c>
      <c r="H32" s="4">
        <v>1275626.4757823425</v>
      </c>
      <c r="I32" s="4">
        <v>683470.20112420898</v>
      </c>
      <c r="J32" s="4">
        <v>0</v>
      </c>
      <c r="K32" s="4">
        <v>0</v>
      </c>
      <c r="L32" s="4">
        <v>1498835.0668833032</v>
      </c>
      <c r="M32" s="4">
        <v>1809448.8093840613</v>
      </c>
      <c r="N32" s="4">
        <v>37087.715404667615</v>
      </c>
      <c r="O32" s="4">
        <v>144330.66651373703</v>
      </c>
      <c r="P32" s="4">
        <v>33527.426651301401</v>
      </c>
      <c r="Q32" s="4">
        <v>151127.41558730559</v>
      </c>
      <c r="R32" s="4">
        <v>1326238.5923004164</v>
      </c>
      <c r="S32" s="4">
        <v>516927.84570060897</v>
      </c>
      <c r="T32" s="4">
        <v>596216.65249310725</v>
      </c>
      <c r="U32" s="4">
        <v>301701.20372019085</v>
      </c>
      <c r="V32" s="4">
        <v>0</v>
      </c>
      <c r="W32" s="4">
        <v>-6591567.1406938843</v>
      </c>
      <c r="X32" s="4">
        <v>4540.3992731710568</v>
      </c>
      <c r="Y32" s="4">
        <v>15687343.764640598</v>
      </c>
    </row>
    <row r="33" spans="1:25" x14ac:dyDescent="0.25">
      <c r="A33" s="3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</row>
    <row r="34" spans="1:25" x14ac:dyDescent="0.25">
      <c r="A34" s="3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</row>
    <row r="35" spans="1:25" x14ac:dyDescent="0.25">
      <c r="A35" s="3" t="s">
        <v>44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</row>
    <row r="36" spans="1:25" x14ac:dyDescent="0.25">
      <c r="A36" s="3" t="s">
        <v>45</v>
      </c>
      <c r="B36" s="4">
        <v>1363087.6768521199</v>
      </c>
      <c r="C36" s="4">
        <v>28361.280107044659</v>
      </c>
      <c r="D36" s="4">
        <v>110370.84426390353</v>
      </c>
      <c r="E36" s="4">
        <v>25745.071665969113</v>
      </c>
      <c r="F36" s="4">
        <v>116047.86091857293</v>
      </c>
      <c r="G36" s="4">
        <v>945935.61913873348</v>
      </c>
      <c r="H36" s="4">
        <v>240121.45462118724</v>
      </c>
      <c r="I36" s="4">
        <v>58440.971384328819</v>
      </c>
      <c r="J36" s="4">
        <v>0</v>
      </c>
      <c r="K36" s="4">
        <v>0</v>
      </c>
      <c r="L36" s="4">
        <v>276786.49286474107</v>
      </c>
      <c r="M36" s="4">
        <v>334146.83245243941</v>
      </c>
      <c r="N36" s="4">
        <v>6952.4742047047966</v>
      </c>
      <c r="O36" s="4">
        <v>27056.269843958056</v>
      </c>
      <c r="P36" s="4">
        <v>6311.137789985255</v>
      </c>
      <c r="Q36" s="4">
        <v>28447.931704857783</v>
      </c>
      <c r="R36" s="4">
        <v>249648.58130795771</v>
      </c>
      <c r="S36" s="4">
        <v>97305.495456811215</v>
      </c>
      <c r="T36" s="4">
        <v>50980.247960917019</v>
      </c>
      <c r="U36" s="4">
        <v>187474.75976224884</v>
      </c>
      <c r="V36" s="4">
        <v>0</v>
      </c>
      <c r="W36" s="4">
        <v>-1217249.8440064713</v>
      </c>
      <c r="X36" s="4">
        <v>-391.75787986526973</v>
      </c>
      <c r="Y36" s="4">
        <v>2935579.4004141442</v>
      </c>
    </row>
    <row r="37" spans="1:25" x14ac:dyDescent="0.25">
      <c r="A37" s="3" t="s">
        <v>46</v>
      </c>
      <c r="B37" s="4">
        <v>33415143.559753861</v>
      </c>
      <c r="C37" s="4">
        <v>685641.63960605452</v>
      </c>
      <c r="D37" s="4">
        <v>2668245.0982531793</v>
      </c>
      <c r="E37" s="4">
        <v>617110.59775367193</v>
      </c>
      <c r="F37" s="4">
        <v>2781672.7701775376</v>
      </c>
      <c r="G37" s="4">
        <v>28075568.590434119</v>
      </c>
      <c r="H37" s="4">
        <v>12611386.013563218</v>
      </c>
      <c r="I37" s="4">
        <v>6884049.8223800836</v>
      </c>
      <c r="J37" s="4">
        <v>0</v>
      </c>
      <c r="K37" s="4">
        <v>0</v>
      </c>
      <c r="L37" s="4">
        <v>6785227.7968172962</v>
      </c>
      <c r="M37" s="4">
        <v>8191376.5094118938</v>
      </c>
      <c r="N37" s="4">
        <v>168077.94976251957</v>
      </c>
      <c r="O37" s="4">
        <v>654092.66251093498</v>
      </c>
      <c r="P37" s="4">
        <v>151278.27432819785</v>
      </c>
      <c r="Q37" s="4">
        <v>681898.28200967982</v>
      </c>
      <c r="R37" s="4">
        <v>7409622.5220885519</v>
      </c>
      <c r="S37" s="4">
        <v>5110568.5928099072</v>
      </c>
      <c r="T37" s="4">
        <v>6005214.4686690178</v>
      </c>
      <c r="U37" s="4">
        <v>405136.68884248543</v>
      </c>
      <c r="V37" s="4">
        <v>0</v>
      </c>
      <c r="W37" s="4">
        <v>-29840030.818484906</v>
      </c>
      <c r="X37" s="4">
        <v>35573.652013437066</v>
      </c>
      <c r="Y37" s="4">
        <v>93496854.672700748</v>
      </c>
    </row>
    <row r="38" spans="1:25" x14ac:dyDescent="0.25">
      <c r="A38" s="3" t="s">
        <v>47</v>
      </c>
      <c r="B38" s="4">
        <v>614104.18701583648</v>
      </c>
      <c r="C38" s="4">
        <v>12610.354601048728</v>
      </c>
      <c r="D38" s="4">
        <v>49074.494470340782</v>
      </c>
      <c r="E38" s="4">
        <v>11372.087511135469</v>
      </c>
      <c r="F38" s="4">
        <v>51260.545978224269</v>
      </c>
      <c r="G38" s="4">
        <v>803498.27439757565</v>
      </c>
      <c r="H38" s="4">
        <v>203964.38249109115</v>
      </c>
      <c r="I38" s="4">
        <v>0</v>
      </c>
      <c r="J38" s="4">
        <v>0</v>
      </c>
      <c r="K38" s="4">
        <v>0</v>
      </c>
      <c r="L38" s="4">
        <v>124699.05426054772</v>
      </c>
      <c r="M38" s="4">
        <v>150541.28386004348</v>
      </c>
      <c r="N38" s="4">
        <v>3091.2978802460543</v>
      </c>
      <c r="O38" s="4">
        <v>12030.104269843041</v>
      </c>
      <c r="P38" s="4">
        <v>2787.7495224616532</v>
      </c>
      <c r="Q38" s="4">
        <v>12565.992165641546</v>
      </c>
      <c r="R38" s="4">
        <v>212056.93096680779</v>
      </c>
      <c r="S38" s="4">
        <v>82653.402733830444</v>
      </c>
      <c r="T38" s="4">
        <v>0</v>
      </c>
      <c r="U38" s="4">
        <v>34506.080402384825</v>
      </c>
      <c r="V38" s="4">
        <v>0</v>
      </c>
      <c r="W38" s="4">
        <v>-548400.69244485255</v>
      </c>
      <c r="X38" s="4">
        <v>481.27601874403888</v>
      </c>
      <c r="Y38" s="4">
        <v>1832896.8061009508</v>
      </c>
    </row>
    <row r="39" spans="1:25" x14ac:dyDescent="0.25">
      <c r="A39" s="3" t="s">
        <v>48</v>
      </c>
      <c r="B39" s="4">
        <v>41168621.082782567</v>
      </c>
      <c r="C39" s="4">
        <v>700099.58652814897</v>
      </c>
      <c r="D39" s="4">
        <v>3420756.7047230955</v>
      </c>
      <c r="E39" s="4">
        <v>1405532.8111479587</v>
      </c>
      <c r="F39" s="4">
        <v>6398901.0822679223</v>
      </c>
      <c r="G39" s="4">
        <v>42233169.740207732</v>
      </c>
      <c r="H39" s="4">
        <v>0</v>
      </c>
      <c r="I39" s="4">
        <v>0</v>
      </c>
      <c r="J39" s="4">
        <v>0</v>
      </c>
      <c r="K39" s="4">
        <v>0</v>
      </c>
      <c r="L39" s="4">
        <v>6916172.9929381218</v>
      </c>
      <c r="M39" s="4">
        <v>10092061.255380955</v>
      </c>
      <c r="N39" s="4">
        <v>171622.16577284996</v>
      </c>
      <c r="O39" s="4">
        <v>867154.7713485267</v>
      </c>
      <c r="P39" s="4">
        <v>387820.35806539276</v>
      </c>
      <c r="Q39" s="4">
        <v>1765610.9407530136</v>
      </c>
      <c r="R39" s="4">
        <v>12784118.782697305</v>
      </c>
      <c r="S39" s="4">
        <v>0</v>
      </c>
      <c r="T39" s="4">
        <v>0</v>
      </c>
      <c r="U39" s="4">
        <v>0</v>
      </c>
      <c r="V39" s="4">
        <v>489232.0993937137</v>
      </c>
      <c r="W39" s="4">
        <v>-30415900.753111243</v>
      </c>
      <c r="X39" s="4">
        <v>45549.299751671584</v>
      </c>
      <c r="Y39" s="4">
        <v>98430522.92064774</v>
      </c>
    </row>
    <row r="40" spans="1:25" x14ac:dyDescent="0.25">
      <c r="A40" s="3" t="s">
        <v>39</v>
      </c>
      <c r="B40" s="4">
        <v>270184.70055755146</v>
      </c>
      <c r="C40" s="4">
        <v>5613.777172757098</v>
      </c>
      <c r="D40" s="4">
        <v>21846.59238680586</v>
      </c>
      <c r="E40" s="4">
        <v>5091.5188729626825</v>
      </c>
      <c r="F40" s="4">
        <v>22950.407041006038</v>
      </c>
      <c r="G40" s="4">
        <v>187074.60285763413</v>
      </c>
      <c r="H40" s="4">
        <v>47488.037084126176</v>
      </c>
      <c r="I40" s="4">
        <v>36939.579895360846</v>
      </c>
      <c r="J40" s="4">
        <v>0</v>
      </c>
      <c r="K40" s="4">
        <v>0</v>
      </c>
      <c r="L40" s="4">
        <v>54863.290867494296</v>
      </c>
      <c r="M40" s="4">
        <v>66232.982222324936</v>
      </c>
      <c r="N40" s="4">
        <v>1376.1593566032227</v>
      </c>
      <c r="O40" s="4">
        <v>5355.4659541704041</v>
      </c>
      <c r="P40" s="4">
        <v>1248.1331411500014</v>
      </c>
      <c r="Q40" s="4">
        <v>5626.0546892746261</v>
      </c>
      <c r="R40" s="4">
        <v>49372.185862586084</v>
      </c>
      <c r="S40" s="4">
        <v>19243.790539383976</v>
      </c>
      <c r="T40" s="4">
        <v>32223.778935039842</v>
      </c>
      <c r="U40" s="4">
        <v>186374.47303085879</v>
      </c>
      <c r="V40" s="4">
        <v>0</v>
      </c>
      <c r="W40" s="4">
        <v>-241277.42491673544</v>
      </c>
      <c r="X40" s="4">
        <v>161.62310117223797</v>
      </c>
      <c r="Y40" s="4">
        <v>777989.72865152732</v>
      </c>
    </row>
    <row r="41" spans="1:25" x14ac:dyDescent="0.25">
      <c r="A41" s="3" t="s">
        <v>40</v>
      </c>
      <c r="B41" s="4">
        <v>238501.07698234881</v>
      </c>
      <c r="C41" s="4">
        <v>4656.6829368318113</v>
      </c>
      <c r="D41" s="4">
        <v>18121.961535853876</v>
      </c>
      <c r="E41" s="4">
        <v>4218.8004405117636</v>
      </c>
      <c r="F41" s="4">
        <v>19016.56259170076</v>
      </c>
      <c r="G41" s="4">
        <v>155008.83658418184</v>
      </c>
      <c r="H41" s="4">
        <v>39348.288156884315</v>
      </c>
      <c r="I41" s="4">
        <v>30607.903029177287</v>
      </c>
      <c r="J41" s="4">
        <v>0</v>
      </c>
      <c r="K41" s="4">
        <v>0</v>
      </c>
      <c r="L41" s="4">
        <v>48429.66286281652</v>
      </c>
      <c r="M41" s="4">
        <v>58466.069911358485</v>
      </c>
      <c r="N41" s="4">
        <v>1141.5376130984446</v>
      </c>
      <c r="O41" s="4">
        <v>4442.4112607449379</v>
      </c>
      <c r="P41" s="4">
        <v>1034.1952523563887</v>
      </c>
      <c r="Q41" s="4">
        <v>4661.7134481216008</v>
      </c>
      <c r="R41" s="4">
        <v>40909.481956786898</v>
      </c>
      <c r="S41" s="4">
        <v>15945.283525469566</v>
      </c>
      <c r="T41" s="4">
        <v>26700.420082503766</v>
      </c>
      <c r="U41" s="4">
        <v>172157.70884348865</v>
      </c>
      <c r="V41" s="4">
        <v>0</v>
      </c>
      <c r="W41" s="4">
        <v>-212983.6573848181</v>
      </c>
      <c r="X41" s="4">
        <v>35.975370930025846</v>
      </c>
      <c r="Y41" s="4">
        <v>670420.91500034777</v>
      </c>
    </row>
    <row r="42" spans="1:25" x14ac:dyDescent="0.25">
      <c r="A42" s="3" t="s">
        <v>41</v>
      </c>
      <c r="B42" s="4">
        <v>5277.5240515007772</v>
      </c>
      <c r="C42" s="4">
        <v>102.72316016030992</v>
      </c>
      <c r="D42" s="4">
        <v>399.75776373836629</v>
      </c>
      <c r="E42" s="4">
        <v>91.818209710115681</v>
      </c>
      <c r="F42" s="4">
        <v>413.87753619332466</v>
      </c>
      <c r="G42" s="4">
        <v>3373.6210245301299</v>
      </c>
      <c r="H42" s="4">
        <v>856.37835319951773</v>
      </c>
      <c r="I42" s="4">
        <v>666.1521204304637</v>
      </c>
      <c r="J42" s="4">
        <v>0</v>
      </c>
      <c r="K42" s="4">
        <v>0</v>
      </c>
      <c r="L42" s="4">
        <v>1071.6459388713959</v>
      </c>
      <c r="M42" s="4">
        <v>1293.7303850278049</v>
      </c>
      <c r="N42" s="4">
        <v>25.181519259524503</v>
      </c>
      <c r="O42" s="4">
        <v>97.996477240500724</v>
      </c>
      <c r="P42" s="4">
        <v>22.508283551460416</v>
      </c>
      <c r="Q42" s="4">
        <v>101.45779328120418</v>
      </c>
      <c r="R42" s="4">
        <v>890.35626273538583</v>
      </c>
      <c r="S42" s="4">
        <v>347.03404611648756</v>
      </c>
      <c r="T42" s="4">
        <v>581.10944213946379</v>
      </c>
      <c r="U42" s="4">
        <v>1974.262614497608</v>
      </c>
      <c r="V42" s="4">
        <v>0</v>
      </c>
      <c r="W42" s="4">
        <v>-4712.8775628470921</v>
      </c>
      <c r="X42" s="4">
        <v>-2.1030485428388257</v>
      </c>
      <c r="Y42" s="4">
        <v>12872.154370793911</v>
      </c>
    </row>
    <row r="43" spans="1:25" x14ac:dyDescent="0.25">
      <c r="A43" s="3" t="s">
        <v>42</v>
      </c>
      <c r="B43" s="4">
        <v>25277.056350627827</v>
      </c>
      <c r="C43" s="4">
        <v>544.03055495806825</v>
      </c>
      <c r="D43" s="4">
        <v>2117.1509688368183</v>
      </c>
      <c r="E43" s="4">
        <v>492.95308575905318</v>
      </c>
      <c r="F43" s="4">
        <v>2222.023378989672</v>
      </c>
      <c r="G43" s="4">
        <v>18112.27750436663</v>
      </c>
      <c r="H43" s="4">
        <v>4597.7192663608384</v>
      </c>
      <c r="I43" s="4">
        <v>3576.4337421507726</v>
      </c>
      <c r="J43" s="4">
        <v>0</v>
      </c>
      <c r="K43" s="4">
        <v>0</v>
      </c>
      <c r="L43" s="4">
        <v>5132.7202908853942</v>
      </c>
      <c r="M43" s="4">
        <v>6196.4086806137502</v>
      </c>
      <c r="N43" s="4">
        <v>133.3634584067207</v>
      </c>
      <c r="O43" s="4">
        <v>518.99764195226112</v>
      </c>
      <c r="P43" s="4">
        <v>120.84234561817807</v>
      </c>
      <c r="Q43" s="4">
        <v>544.7060275970905</v>
      </c>
      <c r="R43" s="4">
        <v>4780.1396751907296</v>
      </c>
      <c r="S43" s="4">
        <v>1863.1544269559531</v>
      </c>
      <c r="T43" s="4">
        <v>3119.8570912106466</v>
      </c>
      <c r="U43" s="4">
        <v>15825.849017146391</v>
      </c>
      <c r="V43" s="4">
        <v>0</v>
      </c>
      <c r="W43" s="4">
        <v>-22572.644021550022</v>
      </c>
      <c r="X43" s="4">
        <v>-17.275182402817592</v>
      </c>
      <c r="Y43" s="4">
        <v>72585.764303673946</v>
      </c>
    </row>
    <row r="44" spans="1:25" x14ac:dyDescent="0.25">
      <c r="A44" s="3" t="s">
        <v>43</v>
      </c>
      <c r="B44" s="4">
        <v>978959.14930899057</v>
      </c>
      <c r="C44" s="4">
        <v>19096.119797309486</v>
      </c>
      <c r="D44" s="4">
        <v>74314.518111972313</v>
      </c>
      <c r="E44" s="4">
        <v>17294.179437970844</v>
      </c>
      <c r="F44" s="4">
        <v>77954.823981762544</v>
      </c>
      <c r="G44" s="4">
        <v>635429.59003596532</v>
      </c>
      <c r="H44" s="4">
        <v>161300.9113746068</v>
      </c>
      <c r="I44" s="4">
        <v>125471.34539086936</v>
      </c>
      <c r="J44" s="4">
        <v>0</v>
      </c>
      <c r="K44" s="4">
        <v>0</v>
      </c>
      <c r="L44" s="4">
        <v>198785.94326436886</v>
      </c>
      <c r="M44" s="4">
        <v>239981.700661668</v>
      </c>
      <c r="N44" s="4">
        <v>4681.2160734511153</v>
      </c>
      <c r="O44" s="4">
        <v>18217.434765231897</v>
      </c>
      <c r="P44" s="4">
        <v>4239.4890491618762</v>
      </c>
      <c r="Q44" s="4">
        <v>19109.818062509978</v>
      </c>
      <c r="R44" s="4">
        <v>167700.73191451549</v>
      </c>
      <c r="S44" s="4">
        <v>65364.692728945418</v>
      </c>
      <c r="T44" s="4">
        <v>109453.35350349167</v>
      </c>
      <c r="U44" s="4">
        <v>698218.60108510824</v>
      </c>
      <c r="V44" s="4">
        <v>0</v>
      </c>
      <c r="W44" s="4">
        <v>-874219.53262538114</v>
      </c>
      <c r="X44" s="4">
        <v>-210.0578305053115</v>
      </c>
      <c r="Y44" s="4">
        <v>2741144.0280920132</v>
      </c>
    </row>
    <row r="46" spans="1:25" ht="19.5" x14ac:dyDescent="0.3">
      <c r="A46" s="1" t="s">
        <v>5</v>
      </c>
    </row>
    <row r="47" spans="1:25" ht="45" x14ac:dyDescent="0.25">
      <c r="B47" s="2" t="s">
        <v>6</v>
      </c>
      <c r="C47" s="2" t="s">
        <v>7</v>
      </c>
      <c r="D47" s="2" t="s">
        <v>8</v>
      </c>
      <c r="E47" s="2" t="s">
        <v>9</v>
      </c>
      <c r="F47" s="2" t="s">
        <v>10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18</v>
      </c>
      <c r="O47" s="2" t="s">
        <v>19</v>
      </c>
      <c r="P47" s="2" t="s">
        <v>20</v>
      </c>
      <c r="Q47" s="2" t="s">
        <v>21</v>
      </c>
      <c r="R47" s="2" t="s">
        <v>22</v>
      </c>
      <c r="S47" s="2" t="s">
        <v>23</v>
      </c>
      <c r="T47" s="2" t="s">
        <v>24</v>
      </c>
      <c r="U47" s="2" t="s">
        <v>25</v>
      </c>
      <c r="V47" s="2" t="s">
        <v>26</v>
      </c>
      <c r="W47" s="2" t="s">
        <v>27</v>
      </c>
      <c r="X47" s="2" t="s">
        <v>28</v>
      </c>
      <c r="Y47" s="2" t="s">
        <v>29</v>
      </c>
    </row>
    <row r="48" spans="1:25" x14ac:dyDescent="0.25">
      <c r="A48" s="3" t="s">
        <v>30</v>
      </c>
      <c r="B48" s="4">
        <v>42630816.844430685</v>
      </c>
      <c r="C48" s="4">
        <v>885396.2753262656</v>
      </c>
      <c r="D48" s="4">
        <v>3445610.8485597726</v>
      </c>
      <c r="E48" s="4">
        <v>802939.52296763635</v>
      </c>
      <c r="F48" s="4">
        <v>3619310.7285283604</v>
      </c>
      <c r="G48" s="4">
        <v>29501921.946223475</v>
      </c>
      <c r="H48" s="4">
        <v>7488928.7056320719</v>
      </c>
      <c r="I48" s="4">
        <v>5559415.3870476512</v>
      </c>
      <c r="J48" s="4">
        <v>0</v>
      </c>
      <c r="K48" s="4">
        <v>0</v>
      </c>
      <c r="L48" s="4">
        <v>10378093.381144146</v>
      </c>
      <c r="M48" s="4">
        <v>12528815.963210952</v>
      </c>
      <c r="N48" s="4">
        <v>260210.05012772646</v>
      </c>
      <c r="O48" s="4">
        <v>1012634.2256115645</v>
      </c>
      <c r="P48" s="4">
        <v>235976.74774941913</v>
      </c>
      <c r="Q48" s="4">
        <v>1063683.0675068516</v>
      </c>
      <c r="R48" s="4">
        <v>9334491.2213437706</v>
      </c>
      <c r="S48" s="4">
        <v>3638303.4438704327</v>
      </c>
      <c r="T48" s="4">
        <v>5814153.0643000286</v>
      </c>
      <c r="U48" s="4">
        <v>18242376.834934041</v>
      </c>
      <c r="V48" s="4">
        <v>0</v>
      </c>
      <c r="W48" s="4">
        <v>-25186124.766643502</v>
      </c>
      <c r="X48" s="4">
        <v>-41163.222701697552</v>
      </c>
      <c r="Y48" s="4">
        <v>131215790.26916969</v>
      </c>
    </row>
    <row r="49" spans="1:25" x14ac:dyDescent="0.25">
      <c r="A49" s="3" t="s">
        <v>31</v>
      </c>
      <c r="B49" s="4">
        <v>4270432.4985091658</v>
      </c>
      <c r="C49" s="4">
        <v>88696.223229674681</v>
      </c>
      <c r="D49" s="4">
        <v>345170.49314876448</v>
      </c>
      <c r="E49" s="4">
        <v>80890.292952534423</v>
      </c>
      <c r="F49" s="4">
        <v>364619.12353604514</v>
      </c>
      <c r="G49" s="4">
        <v>2972103.1791693349</v>
      </c>
      <c r="H49" s="4">
        <v>754454.8743350869</v>
      </c>
      <c r="I49" s="4">
        <v>480793.358422363</v>
      </c>
      <c r="J49" s="4">
        <v>0</v>
      </c>
      <c r="K49" s="4">
        <v>0</v>
      </c>
      <c r="L49" s="4">
        <v>1039598.8284515053</v>
      </c>
      <c r="M49" s="4">
        <v>1255041.9348609357</v>
      </c>
      <c r="N49" s="4">
        <v>26067.027088214134</v>
      </c>
      <c r="O49" s="4">
        <v>101442.52221046999</v>
      </c>
      <c r="P49" s="4">
        <v>23772.933962557232</v>
      </c>
      <c r="Q49" s="4">
        <v>107158.30081607237</v>
      </c>
      <c r="R49" s="4">
        <v>940381.81937619287</v>
      </c>
      <c r="S49" s="4">
        <v>366532.50090014131</v>
      </c>
      <c r="T49" s="4">
        <v>502823.76536914875</v>
      </c>
      <c r="U49" s="4">
        <v>1577650.3487234528</v>
      </c>
      <c r="V49" s="4">
        <v>0</v>
      </c>
      <c r="W49" s="4">
        <v>-2522955.3097111755</v>
      </c>
      <c r="X49" s="4">
        <v>-1325.561506713025</v>
      </c>
      <c r="Y49" s="4">
        <v>12773349.153843772</v>
      </c>
    </row>
    <row r="50" spans="1:25" x14ac:dyDescent="0.25">
      <c r="A50" s="3" t="s">
        <v>32</v>
      </c>
      <c r="B50" s="4">
        <v>57261.393359946451</v>
      </c>
      <c r="C50" s="4">
        <v>1350.8840790963473</v>
      </c>
      <c r="D50" s="4">
        <v>5257.104607048228</v>
      </c>
      <c r="E50" s="4">
        <v>1366.713766137234</v>
      </c>
      <c r="F50" s="4">
        <v>6160.5658397852576</v>
      </c>
      <c r="G50" s="4">
        <v>50216.338463930588</v>
      </c>
      <c r="H50" s="4">
        <v>12747.189125500543</v>
      </c>
      <c r="I50" s="4">
        <v>0</v>
      </c>
      <c r="J50" s="4">
        <v>0</v>
      </c>
      <c r="K50" s="4">
        <v>0</v>
      </c>
      <c r="L50" s="4">
        <v>13939.777170879768</v>
      </c>
      <c r="M50" s="4">
        <v>16828.611607931751</v>
      </c>
      <c r="N50" s="4">
        <v>397.01275432729432</v>
      </c>
      <c r="O50" s="4">
        <v>1545.0160469927841</v>
      </c>
      <c r="P50" s="4">
        <v>401.66495783571474</v>
      </c>
      <c r="Q50" s="4">
        <v>1810.5352266079569</v>
      </c>
      <c r="R50" s="4">
        <v>15888.590967531565</v>
      </c>
      <c r="S50" s="4">
        <v>6192.8940597468281</v>
      </c>
      <c r="T50" s="4">
        <v>0</v>
      </c>
      <c r="U50" s="4">
        <v>0</v>
      </c>
      <c r="V50" s="4">
        <v>0</v>
      </c>
      <c r="W50" s="4">
        <v>-33829.813834868415</v>
      </c>
      <c r="X50" s="4">
        <v>-59.77695790940156</v>
      </c>
      <c r="Y50" s="4">
        <v>157474.70124052052</v>
      </c>
    </row>
    <row r="51" spans="1:25" x14ac:dyDescent="0.25">
      <c r="A51" s="3" t="s">
        <v>33</v>
      </c>
      <c r="B51" s="4">
        <v>13072400.745272689</v>
      </c>
      <c r="C51" s="4">
        <v>271138.05447845784</v>
      </c>
      <c r="D51" s="4">
        <v>1055161.680710823</v>
      </c>
      <c r="E51" s="4">
        <v>245732.55628938333</v>
      </c>
      <c r="F51" s="4">
        <v>1107658.1135771445</v>
      </c>
      <c r="G51" s="4">
        <v>9028802.902242437</v>
      </c>
      <c r="H51" s="4">
        <v>2291920.5520016309</v>
      </c>
      <c r="I51" s="4">
        <v>665382.86999589833</v>
      </c>
      <c r="J51" s="4">
        <v>0</v>
      </c>
      <c r="K51" s="4">
        <v>0</v>
      </c>
      <c r="L51" s="4">
        <v>3182359.750348106</v>
      </c>
      <c r="M51" s="4">
        <v>3841861.7154941922</v>
      </c>
      <c r="N51" s="4">
        <v>79685.050314194363</v>
      </c>
      <c r="O51" s="4">
        <v>310102.58511584945</v>
      </c>
      <c r="P51" s="4">
        <v>72218.60151434716</v>
      </c>
      <c r="Q51" s="4">
        <v>325530.81743209518</v>
      </c>
      <c r="R51" s="4">
        <v>2856738.6756649497</v>
      </c>
      <c r="S51" s="4">
        <v>1113470.6665258827</v>
      </c>
      <c r="T51" s="4">
        <v>695871.3431510384</v>
      </c>
      <c r="U51" s="4">
        <v>2426454.2675695708</v>
      </c>
      <c r="V51" s="4">
        <v>0</v>
      </c>
      <c r="W51" s="4">
        <v>-7723124.7379444465</v>
      </c>
      <c r="X51" s="4">
        <v>9553.6062175492443</v>
      </c>
      <c r="Y51" s="4">
        <v>34928919.815971799</v>
      </c>
    </row>
    <row r="52" spans="1:25" x14ac:dyDescent="0.25">
      <c r="A52" s="3" t="s">
        <v>34</v>
      </c>
      <c r="B52" s="4">
        <v>2118052.4633241878</v>
      </c>
      <c r="C52" s="4">
        <v>43509.041008093831</v>
      </c>
      <c r="D52" s="4">
        <v>169319.91683913159</v>
      </c>
      <c r="E52" s="4">
        <v>39288.338723479304</v>
      </c>
      <c r="F52" s="4">
        <v>177095.16318538022</v>
      </c>
      <c r="G52" s="4">
        <v>1443547.700993658</v>
      </c>
      <c r="H52" s="4">
        <v>366438.01836457808</v>
      </c>
      <c r="I52" s="4">
        <v>59291.388982038581</v>
      </c>
      <c r="J52" s="4">
        <v>0</v>
      </c>
      <c r="K52" s="4">
        <v>0</v>
      </c>
      <c r="L52" s="4">
        <v>515621.0431237013</v>
      </c>
      <c r="M52" s="4">
        <v>622476.68418488512</v>
      </c>
      <c r="N52" s="4">
        <v>12786.91819383752</v>
      </c>
      <c r="O52" s="4">
        <v>49761.609887163126</v>
      </c>
      <c r="P52" s="4">
        <v>11546.491524266265</v>
      </c>
      <c r="Q52" s="4">
        <v>52046.685279836573</v>
      </c>
      <c r="R52" s="4">
        <v>456742.55958911119</v>
      </c>
      <c r="S52" s="4">
        <v>178024.4887600886</v>
      </c>
      <c r="T52" s="4">
        <v>62008.17656829099</v>
      </c>
      <c r="U52" s="4">
        <v>216218.13592297889</v>
      </c>
      <c r="V52" s="4">
        <v>0</v>
      </c>
      <c r="W52" s="4">
        <v>-1251337.3552810235</v>
      </c>
      <c r="X52" s="4">
        <v>824.07881238287746</v>
      </c>
      <c r="Y52" s="4">
        <v>5343261.5479860688</v>
      </c>
    </row>
    <row r="53" spans="1:25" x14ac:dyDescent="0.25">
      <c r="A53" s="3" t="s">
        <v>35</v>
      </c>
      <c r="B53" s="4">
        <v>12810.908446400701</v>
      </c>
      <c r="C53" s="4">
        <v>305.94361591739482</v>
      </c>
      <c r="D53" s="4">
        <v>1190.6111098831143</v>
      </c>
      <c r="E53" s="4">
        <v>297.31508053589556</v>
      </c>
      <c r="F53" s="4">
        <v>1340.1702493852868</v>
      </c>
      <c r="G53" s="4">
        <v>10924.068436669395</v>
      </c>
      <c r="H53" s="4">
        <v>2773.0250878836423</v>
      </c>
      <c r="I53" s="4">
        <v>0</v>
      </c>
      <c r="J53" s="4">
        <v>0</v>
      </c>
      <c r="K53" s="4">
        <v>0</v>
      </c>
      <c r="L53" s="4">
        <v>3118.7017748031667</v>
      </c>
      <c r="M53" s="4">
        <v>3765.0114665224305</v>
      </c>
      <c r="N53" s="4">
        <v>89.914093669286515</v>
      </c>
      <c r="O53" s="4">
        <v>349.9099614702464</v>
      </c>
      <c r="P53" s="4">
        <v>87.378244257313895</v>
      </c>
      <c r="Q53" s="4">
        <v>393.86405555380134</v>
      </c>
      <c r="R53" s="4">
        <v>3456.4060304044783</v>
      </c>
      <c r="S53" s="4">
        <v>1347.2029343260567</v>
      </c>
      <c r="T53" s="4">
        <v>0</v>
      </c>
      <c r="U53" s="4">
        <v>0</v>
      </c>
      <c r="V53" s="4">
        <v>0</v>
      </c>
      <c r="W53" s="4">
        <v>-7568.6360803862299</v>
      </c>
      <c r="X53" s="4">
        <v>40.245788398776277</v>
      </c>
      <c r="Y53" s="4">
        <v>34722.040295694758</v>
      </c>
    </row>
    <row r="54" spans="1:25" x14ac:dyDescent="0.25">
      <c r="A54" s="3" t="s">
        <v>36</v>
      </c>
      <c r="B54" s="4">
        <v>6156869.1733305417</v>
      </c>
      <c r="C54" s="4">
        <v>126195.45272572972</v>
      </c>
      <c r="D54" s="4">
        <v>491102.60915707645</v>
      </c>
      <c r="E54" s="4">
        <v>114081.13815652262</v>
      </c>
      <c r="F54" s="4">
        <v>514229.37275099196</v>
      </c>
      <c r="G54" s="4">
        <v>4191614.3584399479</v>
      </c>
      <c r="H54" s="4">
        <v>1064022.2406214722</v>
      </c>
      <c r="I54" s="4">
        <v>570094.38782005513</v>
      </c>
      <c r="J54" s="4">
        <v>0</v>
      </c>
      <c r="K54" s="4">
        <v>0</v>
      </c>
      <c r="L54" s="4">
        <v>1498835.0668833032</v>
      </c>
      <c r="M54" s="4">
        <v>1809448.8093840613</v>
      </c>
      <c r="N54" s="4">
        <v>37087.715404667615</v>
      </c>
      <c r="O54" s="4">
        <v>144330.66651373703</v>
      </c>
      <c r="P54" s="4">
        <v>33527.426651301401</v>
      </c>
      <c r="Q54" s="4">
        <v>151127.41558730559</v>
      </c>
      <c r="R54" s="4">
        <v>1326238.5923004164</v>
      </c>
      <c r="S54" s="4">
        <v>516927.84570060897</v>
      </c>
      <c r="T54" s="4">
        <v>596216.65249310725</v>
      </c>
      <c r="U54" s="4">
        <v>301701.20372019085</v>
      </c>
      <c r="V54" s="4">
        <v>0</v>
      </c>
      <c r="W54" s="4">
        <v>-3637454.9363499326</v>
      </c>
      <c r="X54" s="4">
        <v>5228.4343066834108</v>
      </c>
      <c r="Y54" s="4">
        <v>16011423.625597788</v>
      </c>
    </row>
    <row r="55" spans="1:25" x14ac:dyDescent="0.25">
      <c r="A55" s="3" t="s">
        <v>37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</row>
    <row r="56" spans="1:25" x14ac:dyDescent="0.25">
      <c r="A56" s="3" t="s">
        <v>38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</row>
    <row r="57" spans="1:25" x14ac:dyDescent="0.25">
      <c r="A57" s="3" t="s">
        <v>44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 x14ac:dyDescent="0.25">
      <c r="A58" s="3" t="s">
        <v>45</v>
      </c>
      <c r="B58" s="4">
        <v>1136975.1503457983</v>
      </c>
      <c r="C58" s="4">
        <v>23656.637251812477</v>
      </c>
      <c r="D58" s="4">
        <v>92062.241763160302</v>
      </c>
      <c r="E58" s="4">
        <v>21474.412266478306</v>
      </c>
      <c r="F58" s="4">
        <v>96797.540140565121</v>
      </c>
      <c r="G58" s="4">
        <v>789021.36014570389</v>
      </c>
      <c r="H58" s="4">
        <v>200289.48365204467</v>
      </c>
      <c r="I58" s="4">
        <v>48746.631162787933</v>
      </c>
      <c r="J58" s="4">
        <v>0</v>
      </c>
      <c r="K58" s="4">
        <v>0</v>
      </c>
      <c r="L58" s="4">
        <v>276786.49286474107</v>
      </c>
      <c r="M58" s="4">
        <v>334146.83245243941</v>
      </c>
      <c r="N58" s="4">
        <v>6952.4742047047966</v>
      </c>
      <c r="O58" s="4">
        <v>27056.269843958056</v>
      </c>
      <c r="P58" s="4">
        <v>6311.137789985255</v>
      </c>
      <c r="Q58" s="4">
        <v>28447.931704857783</v>
      </c>
      <c r="R58" s="4">
        <v>249648.58130795771</v>
      </c>
      <c r="S58" s="4">
        <v>97305.495456811215</v>
      </c>
      <c r="T58" s="4">
        <v>50980.247960917019</v>
      </c>
      <c r="U58" s="4">
        <v>187474.75976224884</v>
      </c>
      <c r="V58" s="4">
        <v>0</v>
      </c>
      <c r="W58" s="4">
        <v>-671720.60290755471</v>
      </c>
      <c r="X58" s="4">
        <v>-706.67655792150424</v>
      </c>
      <c r="Y58" s="4">
        <v>3001706.4006114956</v>
      </c>
    </row>
    <row r="59" spans="1:25" x14ac:dyDescent="0.25">
      <c r="A59" s="3" t="s">
        <v>46</v>
      </c>
      <c r="B59" s="4">
        <v>27872152.699975826</v>
      </c>
      <c r="C59" s="4">
        <v>571905.6224429555</v>
      </c>
      <c r="D59" s="4">
        <v>2225629.6665757145</v>
      </c>
      <c r="E59" s="4">
        <v>514742.68792548619</v>
      </c>
      <c r="F59" s="4">
        <v>2320241.6614823048</v>
      </c>
      <c r="G59" s="4">
        <v>23418320.304142632</v>
      </c>
      <c r="H59" s="4">
        <v>10519376.524592811</v>
      </c>
      <c r="I59" s="4">
        <v>5742105.7461718256</v>
      </c>
      <c r="J59" s="4">
        <v>0</v>
      </c>
      <c r="K59" s="4">
        <v>0</v>
      </c>
      <c r="L59" s="4">
        <v>6785227.7968172962</v>
      </c>
      <c r="M59" s="4">
        <v>8191376.5094118938</v>
      </c>
      <c r="N59" s="4">
        <v>168077.94976251957</v>
      </c>
      <c r="O59" s="4">
        <v>654092.66251093498</v>
      </c>
      <c r="P59" s="4">
        <v>151278.27432819785</v>
      </c>
      <c r="Q59" s="4">
        <v>681898.28200967982</v>
      </c>
      <c r="R59" s="4">
        <v>7409622.5220885519</v>
      </c>
      <c r="S59" s="4">
        <v>5110568.5928099072</v>
      </c>
      <c r="T59" s="4">
        <v>6005214.4686690178</v>
      </c>
      <c r="U59" s="4">
        <v>405136.68884248543</v>
      </c>
      <c r="V59" s="4">
        <v>0</v>
      </c>
      <c r="W59" s="4">
        <v>-16466762.013457395</v>
      </c>
      <c r="X59" s="4">
        <v>26840.169150402147</v>
      </c>
      <c r="Y59" s="4">
        <v>92307046.816253081</v>
      </c>
    </row>
    <row r="60" spans="1:25" x14ac:dyDescent="0.25">
      <c r="A60" s="3" t="s">
        <v>47</v>
      </c>
      <c r="B60" s="4">
        <v>512234.98841451586</v>
      </c>
      <c r="C60" s="4">
        <v>10518.516205466862</v>
      </c>
      <c r="D60" s="4">
        <v>40933.889782801598</v>
      </c>
      <c r="E60" s="4">
        <v>9485.6560786893315</v>
      </c>
      <c r="F60" s="4">
        <v>42757.313385001144</v>
      </c>
      <c r="G60" s="4">
        <v>670211.89234541391</v>
      </c>
      <c r="H60" s="4">
        <v>170130.24061925782</v>
      </c>
      <c r="I60" s="4">
        <v>0</v>
      </c>
      <c r="J60" s="4">
        <v>0</v>
      </c>
      <c r="K60" s="4">
        <v>0</v>
      </c>
      <c r="L60" s="4">
        <v>124699.05426054772</v>
      </c>
      <c r="M60" s="4">
        <v>150541.28386004348</v>
      </c>
      <c r="N60" s="4">
        <v>3091.2978802460543</v>
      </c>
      <c r="O60" s="4">
        <v>12030.104269843041</v>
      </c>
      <c r="P60" s="4">
        <v>2787.7495224616532</v>
      </c>
      <c r="Q60" s="4">
        <v>12565.992165641546</v>
      </c>
      <c r="R60" s="4">
        <v>212056.93096680779</v>
      </c>
      <c r="S60" s="4">
        <v>82653.402733830444</v>
      </c>
      <c r="T60" s="4">
        <v>0</v>
      </c>
      <c r="U60" s="4">
        <v>34506.080402384825</v>
      </c>
      <c r="V60" s="4">
        <v>0</v>
      </c>
      <c r="W60" s="4">
        <v>-302626.48672971898</v>
      </c>
      <c r="X60" s="4">
        <v>-92.639225767800724</v>
      </c>
      <c r="Y60" s="4">
        <v>1788485.2669374663</v>
      </c>
    </row>
    <row r="61" spans="1:25" x14ac:dyDescent="0.25">
      <c r="A61" s="3" t="s">
        <v>48</v>
      </c>
      <c r="B61" s="4">
        <v>34339463.220166765</v>
      </c>
      <c r="C61" s="4">
        <v>583965.2475533532</v>
      </c>
      <c r="D61" s="4">
        <v>2853312.6919838544</v>
      </c>
      <c r="E61" s="4">
        <v>1172379.3754495766</v>
      </c>
      <c r="F61" s="4">
        <v>5337434.7399729025</v>
      </c>
      <c r="G61" s="4">
        <v>35227421.779532209</v>
      </c>
      <c r="H61" s="4">
        <v>0</v>
      </c>
      <c r="I61" s="4">
        <v>0</v>
      </c>
      <c r="J61" s="4">
        <v>0</v>
      </c>
      <c r="K61" s="4">
        <v>0</v>
      </c>
      <c r="L61" s="4">
        <v>6916172.9929381218</v>
      </c>
      <c r="M61" s="4">
        <v>10092061.255380955</v>
      </c>
      <c r="N61" s="4">
        <v>171622.16577284996</v>
      </c>
      <c r="O61" s="4">
        <v>867154.7713485267</v>
      </c>
      <c r="P61" s="4">
        <v>387820.35806539276</v>
      </c>
      <c r="Q61" s="4">
        <v>1765610.9407530136</v>
      </c>
      <c r="R61" s="4">
        <v>12784118.782697305</v>
      </c>
      <c r="S61" s="4">
        <v>0</v>
      </c>
      <c r="T61" s="4">
        <v>0</v>
      </c>
      <c r="U61" s="4">
        <v>0</v>
      </c>
      <c r="V61" s="4">
        <v>489232.0993937137</v>
      </c>
      <c r="W61" s="4">
        <v>-16784546.978958264</v>
      </c>
      <c r="X61" s="4">
        <v>22528.906461008912</v>
      </c>
      <c r="Y61" s="4">
        <v>96225752.348511294</v>
      </c>
    </row>
    <row r="62" spans="1:25" x14ac:dyDescent="0.25">
      <c r="A62" s="3" t="s">
        <v>39</v>
      </c>
      <c r="B62" s="4">
        <v>225365.76021799346</v>
      </c>
      <c r="C62" s="4">
        <v>4682.5492251117812</v>
      </c>
      <c r="D62" s="4">
        <v>18222.622862305238</v>
      </c>
      <c r="E62" s="4">
        <v>4246.9244894385847</v>
      </c>
      <c r="F62" s="4">
        <v>19143.333872848165</v>
      </c>
      <c r="G62" s="4">
        <v>156042.18152800063</v>
      </c>
      <c r="H62" s="4">
        <v>39610.598071021093</v>
      </c>
      <c r="I62" s="4">
        <v>30811.946376208783</v>
      </c>
      <c r="J62" s="4">
        <v>0</v>
      </c>
      <c r="K62" s="4">
        <v>0</v>
      </c>
      <c r="L62" s="4">
        <v>54863.290867494296</v>
      </c>
      <c r="M62" s="4">
        <v>66232.982222324936</v>
      </c>
      <c r="N62" s="4">
        <v>1376.1593566032227</v>
      </c>
      <c r="O62" s="4">
        <v>5355.4659541704041</v>
      </c>
      <c r="P62" s="4">
        <v>1248.1331411500014</v>
      </c>
      <c r="Q62" s="4">
        <v>5626.0546892746261</v>
      </c>
      <c r="R62" s="4">
        <v>49372.185862586084</v>
      </c>
      <c r="S62" s="4">
        <v>19243.790539383976</v>
      </c>
      <c r="T62" s="4">
        <v>32223.778935039842</v>
      </c>
      <c r="U62" s="4">
        <v>186374.47303085879</v>
      </c>
      <c r="V62" s="4">
        <v>0</v>
      </c>
      <c r="W62" s="4">
        <v>-133145.23565647728</v>
      </c>
      <c r="X62" s="4">
        <v>5.8723469773488501</v>
      </c>
      <c r="Y62" s="4">
        <v>786902.86793231405</v>
      </c>
    </row>
    <row r="63" spans="1:25" x14ac:dyDescent="0.25">
      <c r="A63" s="3" t="s">
        <v>40</v>
      </c>
      <c r="B63" s="4">
        <v>198937.89846730448</v>
      </c>
      <c r="C63" s="4">
        <v>3884.2202685333655</v>
      </c>
      <c r="D63" s="4">
        <v>15115.843457239003</v>
      </c>
      <c r="E63" s="4">
        <v>3518.974858761173</v>
      </c>
      <c r="F63" s="4">
        <v>15862.045764870436</v>
      </c>
      <c r="G63" s="4">
        <v>129295.56790303794</v>
      </c>
      <c r="H63" s="4">
        <v>32821.091851068741</v>
      </c>
      <c r="I63" s="4">
        <v>25530.58452464018</v>
      </c>
      <c r="J63" s="4">
        <v>0</v>
      </c>
      <c r="K63" s="4">
        <v>0</v>
      </c>
      <c r="L63" s="4">
        <v>48429.66286281652</v>
      </c>
      <c r="M63" s="4">
        <v>58466.069911358485</v>
      </c>
      <c r="N63" s="4">
        <v>1141.5376130984446</v>
      </c>
      <c r="O63" s="4">
        <v>4442.4112607449379</v>
      </c>
      <c r="P63" s="4">
        <v>1034.1952523563887</v>
      </c>
      <c r="Q63" s="4">
        <v>4661.7134481216008</v>
      </c>
      <c r="R63" s="4">
        <v>40909.481956786898</v>
      </c>
      <c r="S63" s="4">
        <v>15945.283525469566</v>
      </c>
      <c r="T63" s="4">
        <v>26700.420082503766</v>
      </c>
      <c r="U63" s="4">
        <v>172157.70884348865</v>
      </c>
      <c r="V63" s="4">
        <v>0</v>
      </c>
      <c r="W63" s="4">
        <v>-117531.75525338211</v>
      </c>
      <c r="X63" s="4">
        <v>75.610810891637101</v>
      </c>
      <c r="Y63" s="4">
        <v>681398.56740971003</v>
      </c>
    </row>
    <row r="64" spans="1:25" x14ac:dyDescent="0.25">
      <c r="A64" s="3" t="s">
        <v>41</v>
      </c>
      <c r="B64" s="4">
        <v>4402.0746455326107</v>
      </c>
      <c r="C64" s="4">
        <v>85.683175375031084</v>
      </c>
      <c r="D64" s="4">
        <v>333.4449069174874</v>
      </c>
      <c r="E64" s="4">
        <v>76.58716644752306</v>
      </c>
      <c r="F64" s="4">
        <v>345.22245482027438</v>
      </c>
      <c r="G64" s="4">
        <v>2813.9960009271108</v>
      </c>
      <c r="H64" s="4">
        <v>714.32008624016237</v>
      </c>
      <c r="I64" s="4">
        <v>555.64907536154647</v>
      </c>
      <c r="J64" s="4">
        <v>0</v>
      </c>
      <c r="K64" s="4">
        <v>0</v>
      </c>
      <c r="L64" s="4">
        <v>1071.6459388713959</v>
      </c>
      <c r="M64" s="4">
        <v>1293.7303850278049</v>
      </c>
      <c r="N64" s="4">
        <v>25.181519259524503</v>
      </c>
      <c r="O64" s="4">
        <v>97.996477240500724</v>
      </c>
      <c r="P64" s="4">
        <v>22.508283551460416</v>
      </c>
      <c r="Q64" s="4">
        <v>101.45779328120418</v>
      </c>
      <c r="R64" s="4">
        <v>890.35626273538583</v>
      </c>
      <c r="S64" s="4">
        <v>347.03404611648756</v>
      </c>
      <c r="T64" s="4">
        <v>581.10944213946379</v>
      </c>
      <c r="U64" s="4">
        <v>1974.262614497608</v>
      </c>
      <c r="V64" s="4">
        <v>0</v>
      </c>
      <c r="W64" s="4">
        <v>-2600.7289904637742</v>
      </c>
      <c r="X64" s="4">
        <v>1.3932418246511449</v>
      </c>
      <c r="Y64" s="4">
        <v>13132.92452570346</v>
      </c>
    </row>
    <row r="65" spans="1:25" x14ac:dyDescent="0.25">
      <c r="A65" s="3" t="s">
        <v>42</v>
      </c>
      <c r="B65" s="4">
        <v>21084.032548019437</v>
      </c>
      <c r="C65" s="4">
        <v>453.78535256412823</v>
      </c>
      <c r="D65" s="4">
        <v>1765.9524636426911</v>
      </c>
      <c r="E65" s="4">
        <v>411.18074670638384</v>
      </c>
      <c r="F65" s="4">
        <v>1853.4283658355939</v>
      </c>
      <c r="G65" s="4">
        <v>15107.765838063708</v>
      </c>
      <c r="H65" s="4">
        <v>3835.0376449669229</v>
      </c>
      <c r="I65" s="4">
        <v>2983.1656178378107</v>
      </c>
      <c r="J65" s="4">
        <v>0</v>
      </c>
      <c r="K65" s="4">
        <v>0</v>
      </c>
      <c r="L65" s="4">
        <v>5132.7202908853942</v>
      </c>
      <c r="M65" s="4">
        <v>6196.4086806137502</v>
      </c>
      <c r="N65" s="4">
        <v>133.3634584067207</v>
      </c>
      <c r="O65" s="4">
        <v>518.99764195226112</v>
      </c>
      <c r="P65" s="4">
        <v>120.84234561817807</v>
      </c>
      <c r="Q65" s="4">
        <v>544.7060275970905</v>
      </c>
      <c r="R65" s="4">
        <v>4780.1396751907296</v>
      </c>
      <c r="S65" s="4">
        <v>1863.1544269559531</v>
      </c>
      <c r="T65" s="4">
        <v>3119.8570912106466</v>
      </c>
      <c r="U65" s="4">
        <v>15825.849017146391</v>
      </c>
      <c r="V65" s="4">
        <v>0</v>
      </c>
      <c r="W65" s="4">
        <v>-12456.3663951413</v>
      </c>
      <c r="X65" s="4">
        <v>-3.485173043142999</v>
      </c>
      <c r="Y65" s="4">
        <v>73270.535665029354</v>
      </c>
    </row>
    <row r="66" spans="1:25" x14ac:dyDescent="0.25">
      <c r="A66" s="3" t="s">
        <v>43</v>
      </c>
      <c r="B66" s="4">
        <v>816566.8613030375</v>
      </c>
      <c r="C66" s="4">
        <v>15928.405814443306</v>
      </c>
      <c r="D66" s="4">
        <v>61987.032703841214</v>
      </c>
      <c r="E66" s="4">
        <v>14425.376005161654</v>
      </c>
      <c r="F66" s="4">
        <v>65023.475174781699</v>
      </c>
      <c r="G66" s="4">
        <v>530022.87815686176</v>
      </c>
      <c r="H66" s="4">
        <v>134543.89697410073</v>
      </c>
      <c r="I66" s="4">
        <v>104657.83251692481</v>
      </c>
      <c r="J66" s="4">
        <v>0</v>
      </c>
      <c r="K66" s="4">
        <v>0</v>
      </c>
      <c r="L66" s="4">
        <v>198785.94326436886</v>
      </c>
      <c r="M66" s="4">
        <v>239981.700661668</v>
      </c>
      <c r="N66" s="4">
        <v>4681.2160734511153</v>
      </c>
      <c r="O66" s="4">
        <v>18217.434765231897</v>
      </c>
      <c r="P66" s="4">
        <v>4239.4890491618762</v>
      </c>
      <c r="Q66" s="4">
        <v>19109.818062509978</v>
      </c>
      <c r="R66" s="4">
        <v>167700.73191451549</v>
      </c>
      <c r="S66" s="4">
        <v>65364.692728945418</v>
      </c>
      <c r="T66" s="4">
        <v>109453.35350349167</v>
      </c>
      <c r="U66" s="4">
        <v>698218.60108510824</v>
      </c>
      <c r="V66" s="4">
        <v>0</v>
      </c>
      <c r="W66" s="4">
        <v>-482424.601999423</v>
      </c>
      <c r="X66" s="4">
        <v>295.03707866958183</v>
      </c>
      <c r="Y66" s="4">
        <v>2786779.1748368517</v>
      </c>
    </row>
    <row r="68" spans="1:25" ht="19.5" x14ac:dyDescent="0.3">
      <c r="A68" s="1" t="s">
        <v>2</v>
      </c>
    </row>
    <row r="69" spans="1:25" ht="45" x14ac:dyDescent="0.25">
      <c r="B69" s="2" t="s">
        <v>6</v>
      </c>
      <c r="C69" s="2" t="s">
        <v>7</v>
      </c>
      <c r="D69" s="2" t="s">
        <v>8</v>
      </c>
      <c r="E69" s="2" t="s">
        <v>9</v>
      </c>
      <c r="F69" s="2" t="s">
        <v>10</v>
      </c>
      <c r="G69" s="2" t="s">
        <v>11</v>
      </c>
      <c r="H69" s="2" t="s">
        <v>12</v>
      </c>
      <c r="I69" s="2" t="s">
        <v>13</v>
      </c>
      <c r="J69" s="2" t="s">
        <v>14</v>
      </c>
      <c r="K69" s="2" t="s">
        <v>15</v>
      </c>
      <c r="L69" s="2" t="s">
        <v>16</v>
      </c>
      <c r="M69" s="2" t="s">
        <v>17</v>
      </c>
      <c r="N69" s="2" t="s">
        <v>18</v>
      </c>
      <c r="O69" s="2" t="s">
        <v>19</v>
      </c>
      <c r="P69" s="2" t="s">
        <v>20</v>
      </c>
      <c r="Q69" s="2" t="s">
        <v>21</v>
      </c>
      <c r="R69" s="2" t="s">
        <v>22</v>
      </c>
      <c r="S69" s="2" t="s">
        <v>23</v>
      </c>
      <c r="T69" s="2" t="s">
        <v>24</v>
      </c>
      <c r="U69" s="2" t="s">
        <v>25</v>
      </c>
      <c r="V69" s="2" t="s">
        <v>26</v>
      </c>
      <c r="W69" s="2" t="s">
        <v>27</v>
      </c>
      <c r="X69" s="2" t="s">
        <v>28</v>
      </c>
      <c r="Y69" s="2" t="s">
        <v>29</v>
      </c>
    </row>
    <row r="70" spans="1:25" x14ac:dyDescent="0.25">
      <c r="A70" s="3" t="s">
        <v>30</v>
      </c>
      <c r="B70" s="5">
        <f t="shared" ref="B70:Y80" si="2">B48-B26</f>
        <v>-8478075.9727165326</v>
      </c>
      <c r="C70" s="5">
        <f t="shared" si="2"/>
        <v>-176080.53149835335</v>
      </c>
      <c r="D70" s="5">
        <f t="shared" si="2"/>
        <v>-685235.53402946983</v>
      </c>
      <c r="E70" s="5">
        <f t="shared" si="2"/>
        <v>-159682.1919236976</v>
      </c>
      <c r="F70" s="5">
        <f t="shared" si="2"/>
        <v>-719779.57723182021</v>
      </c>
      <c r="G70" s="5">
        <f t="shared" si="2"/>
        <v>-5867106.335634537</v>
      </c>
      <c r="H70" s="5">
        <f t="shared" si="2"/>
        <v>-1489338.2585724704</v>
      </c>
      <c r="I70" s="5">
        <f t="shared" si="2"/>
        <v>-1105612.0784004331</v>
      </c>
      <c r="J70" s="5">
        <f t="shared" si="2"/>
        <v>0</v>
      </c>
      <c r="K70" s="5">
        <f t="shared" si="2"/>
        <v>0</v>
      </c>
      <c r="L70" s="5">
        <f t="shared" si="2"/>
        <v>0</v>
      </c>
      <c r="M70" s="5">
        <f t="shared" si="2"/>
        <v>0</v>
      </c>
      <c r="N70" s="5">
        <f t="shared" si="2"/>
        <v>0</v>
      </c>
      <c r="O70" s="5">
        <f t="shared" si="2"/>
        <v>0</v>
      </c>
      <c r="P70" s="5">
        <f t="shared" si="2"/>
        <v>0</v>
      </c>
      <c r="Q70" s="5">
        <f t="shared" si="2"/>
        <v>0</v>
      </c>
      <c r="R70" s="5">
        <f t="shared" si="2"/>
        <v>0</v>
      </c>
      <c r="S70" s="5">
        <f t="shared" si="2"/>
        <v>0</v>
      </c>
      <c r="T70" s="5">
        <f t="shared" si="2"/>
        <v>0</v>
      </c>
      <c r="U70" s="5">
        <f t="shared" si="2"/>
        <v>0</v>
      </c>
      <c r="V70" s="5">
        <f t="shared" si="2"/>
        <v>0</v>
      </c>
      <c r="W70" s="5">
        <f t="shared" si="2"/>
        <v>20454587.027250342</v>
      </c>
      <c r="X70" s="5">
        <f t="shared" si="2"/>
        <v>-42202.666636248789</v>
      </c>
      <c r="Y70" s="5">
        <f t="shared" si="2"/>
        <v>1731473.8806068152</v>
      </c>
    </row>
    <row r="71" spans="1:25" x14ac:dyDescent="0.25">
      <c r="A71" s="3" t="s">
        <v>31</v>
      </c>
      <c r="B71" s="5">
        <f t="shared" si="2"/>
        <v>-849269.46839509532</v>
      </c>
      <c r="C71" s="5">
        <f t="shared" si="2"/>
        <v>-17639.195649905683</v>
      </c>
      <c r="D71" s="5">
        <f t="shared" si="2"/>
        <v>-68644.747651312267</v>
      </c>
      <c r="E71" s="5">
        <f t="shared" si="2"/>
        <v>-16086.814653575522</v>
      </c>
      <c r="F71" s="5">
        <f t="shared" si="2"/>
        <v>-72512.535749071802</v>
      </c>
      <c r="G71" s="5">
        <f t="shared" si="2"/>
        <v>-591068.11496720696</v>
      </c>
      <c r="H71" s="5">
        <f t="shared" si="2"/>
        <v>-150039.95269292558</v>
      </c>
      <c r="I71" s="5">
        <f t="shared" si="2"/>
        <v>-95616.338639658003</v>
      </c>
      <c r="J71" s="5">
        <f t="shared" si="2"/>
        <v>0</v>
      </c>
      <c r="K71" s="5">
        <f t="shared" si="2"/>
        <v>0</v>
      </c>
      <c r="L71" s="5">
        <f t="shared" si="2"/>
        <v>0</v>
      </c>
      <c r="M71" s="5">
        <f t="shared" si="2"/>
        <v>0</v>
      </c>
      <c r="N71" s="5">
        <f t="shared" si="2"/>
        <v>0</v>
      </c>
      <c r="O71" s="5">
        <f t="shared" si="2"/>
        <v>0</v>
      </c>
      <c r="P71" s="5">
        <f t="shared" si="2"/>
        <v>0</v>
      </c>
      <c r="Q71" s="5">
        <f t="shared" si="2"/>
        <v>0</v>
      </c>
      <c r="R71" s="5">
        <f t="shared" si="2"/>
        <v>0</v>
      </c>
      <c r="S71" s="5">
        <f t="shared" si="2"/>
        <v>0</v>
      </c>
      <c r="T71" s="5">
        <f t="shared" si="2"/>
        <v>0</v>
      </c>
      <c r="U71" s="5">
        <f t="shared" si="2"/>
        <v>0</v>
      </c>
      <c r="V71" s="5">
        <f t="shared" si="2"/>
        <v>0</v>
      </c>
      <c r="W71" s="5">
        <f t="shared" si="2"/>
        <v>2048985.6786819999</v>
      </c>
      <c r="X71" s="5">
        <f t="shared" si="2"/>
        <v>-250.24060594046409</v>
      </c>
      <c r="Y71" s="5">
        <f t="shared" si="2"/>
        <v>187858.26967730746</v>
      </c>
    </row>
    <row r="72" spans="1:25" x14ac:dyDescent="0.25">
      <c r="A72" s="3" t="s">
        <v>32</v>
      </c>
      <c r="B72" s="5">
        <f t="shared" si="2"/>
        <v>-11387.688042216178</v>
      </c>
      <c r="C72" s="5">
        <f t="shared" si="2"/>
        <v>-268.65302381388096</v>
      </c>
      <c r="D72" s="5">
        <f t="shared" si="2"/>
        <v>-1045.4909277886736</v>
      </c>
      <c r="E72" s="5">
        <f t="shared" si="2"/>
        <v>-271.80110539642919</v>
      </c>
      <c r="F72" s="5">
        <f t="shared" si="2"/>
        <v>-1225.1640735672408</v>
      </c>
      <c r="G72" s="5">
        <f t="shared" si="2"/>
        <v>-9986.6238576300966</v>
      </c>
      <c r="H72" s="5">
        <f t="shared" si="2"/>
        <v>-2535.0590451728149</v>
      </c>
      <c r="I72" s="5">
        <f t="shared" si="2"/>
        <v>0</v>
      </c>
      <c r="J72" s="5">
        <f t="shared" si="2"/>
        <v>0</v>
      </c>
      <c r="K72" s="5">
        <f t="shared" si="2"/>
        <v>0</v>
      </c>
      <c r="L72" s="5">
        <f t="shared" si="2"/>
        <v>0</v>
      </c>
      <c r="M72" s="5">
        <f t="shared" si="2"/>
        <v>0</v>
      </c>
      <c r="N72" s="5">
        <f t="shared" si="2"/>
        <v>0</v>
      </c>
      <c r="O72" s="5">
        <f t="shared" si="2"/>
        <v>0</v>
      </c>
      <c r="P72" s="5">
        <f t="shared" si="2"/>
        <v>0</v>
      </c>
      <c r="Q72" s="5">
        <f t="shared" si="2"/>
        <v>0</v>
      </c>
      <c r="R72" s="5">
        <f t="shared" si="2"/>
        <v>0</v>
      </c>
      <c r="S72" s="5">
        <f t="shared" si="2"/>
        <v>0</v>
      </c>
      <c r="T72" s="5">
        <f t="shared" si="2"/>
        <v>0</v>
      </c>
      <c r="U72" s="5">
        <f t="shared" si="2"/>
        <v>0</v>
      </c>
      <c r="V72" s="5">
        <f t="shared" si="2"/>
        <v>0</v>
      </c>
      <c r="W72" s="5">
        <f t="shared" si="2"/>
        <v>27474.447840322195</v>
      </c>
      <c r="X72" s="5">
        <f t="shared" si="2"/>
        <v>212.13469686138507</v>
      </c>
      <c r="Y72" s="5">
        <f t="shared" si="2"/>
        <v>966.10246159826056</v>
      </c>
    </row>
    <row r="73" spans="1:25" x14ac:dyDescent="0.25">
      <c r="A73" s="3" t="s">
        <v>33</v>
      </c>
      <c r="B73" s="5">
        <f t="shared" si="2"/>
        <v>-2599734.5316806082</v>
      </c>
      <c r="C73" s="5">
        <f t="shared" si="2"/>
        <v>-53921.768221131933</v>
      </c>
      <c r="D73" s="5">
        <f t="shared" si="2"/>
        <v>-209842.11785597727</v>
      </c>
      <c r="E73" s="5">
        <f t="shared" si="2"/>
        <v>-48869.325886806182</v>
      </c>
      <c r="F73" s="5">
        <f t="shared" si="2"/>
        <v>-220282.18865643744</v>
      </c>
      <c r="G73" s="5">
        <f t="shared" si="2"/>
        <v>-1795576.1257690899</v>
      </c>
      <c r="H73" s="5">
        <f t="shared" si="2"/>
        <v>-455798.83290082309</v>
      </c>
      <c r="I73" s="5">
        <f t="shared" si="2"/>
        <v>-132326.02470075234</v>
      </c>
      <c r="J73" s="5">
        <f t="shared" si="2"/>
        <v>0</v>
      </c>
      <c r="K73" s="5">
        <f t="shared" si="2"/>
        <v>0</v>
      </c>
      <c r="L73" s="5">
        <f t="shared" si="2"/>
        <v>0</v>
      </c>
      <c r="M73" s="5">
        <f t="shared" si="2"/>
        <v>0</v>
      </c>
      <c r="N73" s="5">
        <f t="shared" si="2"/>
        <v>0</v>
      </c>
      <c r="O73" s="5">
        <f t="shared" si="2"/>
        <v>0</v>
      </c>
      <c r="P73" s="5">
        <f t="shared" si="2"/>
        <v>0</v>
      </c>
      <c r="Q73" s="5">
        <f t="shared" si="2"/>
        <v>0</v>
      </c>
      <c r="R73" s="5">
        <f t="shared" si="2"/>
        <v>0</v>
      </c>
      <c r="S73" s="5">
        <f t="shared" si="2"/>
        <v>0</v>
      </c>
      <c r="T73" s="5">
        <f t="shared" si="2"/>
        <v>0</v>
      </c>
      <c r="U73" s="5">
        <f t="shared" si="2"/>
        <v>0</v>
      </c>
      <c r="V73" s="5">
        <f t="shared" si="2"/>
        <v>0</v>
      </c>
      <c r="W73" s="5">
        <f t="shared" si="2"/>
        <v>6272236.3419645466</v>
      </c>
      <c r="X73" s="5">
        <f t="shared" si="2"/>
        <v>17336.6761543022</v>
      </c>
      <c r="Y73" s="5">
        <f t="shared" si="2"/>
        <v>773222.10244721919</v>
      </c>
    </row>
    <row r="74" spans="1:25" x14ac:dyDescent="0.25">
      <c r="A74" s="3" t="s">
        <v>34</v>
      </c>
      <c r="B74" s="5">
        <f t="shared" si="2"/>
        <v>-421221.33769547381</v>
      </c>
      <c r="C74" s="5">
        <f t="shared" si="2"/>
        <v>-8652.7301719964016</v>
      </c>
      <c r="D74" s="5">
        <f t="shared" si="2"/>
        <v>-33672.991157891316</v>
      </c>
      <c r="E74" s="5">
        <f t="shared" si="2"/>
        <v>-7813.3506508917199</v>
      </c>
      <c r="F74" s="5">
        <f t="shared" si="2"/>
        <v>-35219.269979398261</v>
      </c>
      <c r="G74" s="5">
        <f t="shared" si="2"/>
        <v>-287081.22398699331</v>
      </c>
      <c r="H74" s="5">
        <f t="shared" si="2"/>
        <v>-72874.263008461392</v>
      </c>
      <c r="I74" s="5">
        <f t="shared" si="2"/>
        <v>-11791.397339440868</v>
      </c>
      <c r="J74" s="5">
        <f t="shared" si="2"/>
        <v>0</v>
      </c>
      <c r="K74" s="5">
        <f t="shared" si="2"/>
        <v>0</v>
      </c>
      <c r="L74" s="5">
        <f t="shared" si="2"/>
        <v>0</v>
      </c>
      <c r="M74" s="5">
        <f t="shared" si="2"/>
        <v>0</v>
      </c>
      <c r="N74" s="5">
        <f t="shared" si="2"/>
        <v>0</v>
      </c>
      <c r="O74" s="5">
        <f t="shared" si="2"/>
        <v>0</v>
      </c>
      <c r="P74" s="5">
        <f t="shared" si="2"/>
        <v>0</v>
      </c>
      <c r="Q74" s="5">
        <f t="shared" si="2"/>
        <v>0</v>
      </c>
      <c r="R74" s="5">
        <f t="shared" si="2"/>
        <v>0</v>
      </c>
      <c r="S74" s="5">
        <f t="shared" si="2"/>
        <v>0</v>
      </c>
      <c r="T74" s="5">
        <f t="shared" si="2"/>
        <v>0</v>
      </c>
      <c r="U74" s="5">
        <f t="shared" si="2"/>
        <v>0</v>
      </c>
      <c r="V74" s="5">
        <f t="shared" si="2"/>
        <v>0</v>
      </c>
      <c r="W74" s="5">
        <f t="shared" si="2"/>
        <v>1016257.5255699425</v>
      </c>
      <c r="X74" s="5">
        <f t="shared" si="2"/>
        <v>669.4235667421608</v>
      </c>
      <c r="Y74" s="5">
        <f t="shared" si="2"/>
        <v>138600.38514613919</v>
      </c>
    </row>
    <row r="75" spans="1:25" x14ac:dyDescent="0.25">
      <c r="A75" s="3" t="s">
        <v>35</v>
      </c>
      <c r="B75" s="5">
        <f t="shared" si="2"/>
        <v>-2547.731034205839</v>
      </c>
      <c r="C75" s="5">
        <f t="shared" si="2"/>
        <v>-60.843619970517693</v>
      </c>
      <c r="D75" s="5">
        <f t="shared" si="2"/>
        <v>-236.77921725931128</v>
      </c>
      <c r="E75" s="5">
        <f t="shared" si="2"/>
        <v>-59.127645848685006</v>
      </c>
      <c r="F75" s="5">
        <f t="shared" si="2"/>
        <v>-266.52234303005753</v>
      </c>
      <c r="G75" s="5">
        <f t="shared" si="2"/>
        <v>-2172.4913804774278</v>
      </c>
      <c r="H75" s="5">
        <f t="shared" si="2"/>
        <v>-551.47705602544102</v>
      </c>
      <c r="I75" s="5">
        <f t="shared" si="2"/>
        <v>0</v>
      </c>
      <c r="J75" s="5">
        <f t="shared" si="2"/>
        <v>0</v>
      </c>
      <c r="K75" s="5">
        <f t="shared" si="2"/>
        <v>0</v>
      </c>
      <c r="L75" s="5">
        <f t="shared" si="2"/>
        <v>0</v>
      </c>
      <c r="M75" s="5">
        <f t="shared" si="2"/>
        <v>0</v>
      </c>
      <c r="N75" s="5">
        <f t="shared" si="2"/>
        <v>0</v>
      </c>
      <c r="O75" s="5">
        <f t="shared" si="2"/>
        <v>0</v>
      </c>
      <c r="P75" s="5">
        <f t="shared" si="2"/>
        <v>0</v>
      </c>
      <c r="Q75" s="5">
        <f t="shared" si="2"/>
        <v>0</v>
      </c>
      <c r="R75" s="5">
        <f t="shared" si="2"/>
        <v>0</v>
      </c>
      <c r="S75" s="5">
        <f t="shared" si="2"/>
        <v>0</v>
      </c>
      <c r="T75" s="5">
        <f t="shared" si="2"/>
        <v>0</v>
      </c>
      <c r="U75" s="5">
        <f t="shared" si="2"/>
        <v>0</v>
      </c>
      <c r="V75" s="5">
        <f t="shared" si="2"/>
        <v>0</v>
      </c>
      <c r="W75" s="5">
        <f t="shared" si="2"/>
        <v>6146.770367344554</v>
      </c>
      <c r="X75" s="5">
        <f t="shared" si="2"/>
        <v>38.762936131250406</v>
      </c>
      <c r="Y75" s="5">
        <f t="shared" si="2"/>
        <v>290.56100665852864</v>
      </c>
    </row>
    <row r="76" spans="1:25" x14ac:dyDescent="0.25">
      <c r="A76" s="3" t="s">
        <v>36</v>
      </c>
      <c r="B76" s="5">
        <f t="shared" si="2"/>
        <v>-1224428.9101017285</v>
      </c>
      <c r="C76" s="5">
        <f t="shared" si="2"/>
        <v>-25096.742563586726</v>
      </c>
      <c r="D76" s="5">
        <f t="shared" si="2"/>
        <v>-97666.55999172898</v>
      </c>
      <c r="E76" s="5">
        <f t="shared" si="2"/>
        <v>-22687.544549625949</v>
      </c>
      <c r="F76" s="5">
        <f t="shared" si="2"/>
        <v>-102265.82581081439</v>
      </c>
      <c r="G76" s="5">
        <f t="shared" si="2"/>
        <v>-833594.74693776155</v>
      </c>
      <c r="H76" s="5">
        <f t="shared" si="2"/>
        <v>-211604.23516087024</v>
      </c>
      <c r="I76" s="5">
        <f t="shared" si="2"/>
        <v>-113375.81330415385</v>
      </c>
      <c r="J76" s="5">
        <f t="shared" si="2"/>
        <v>0</v>
      </c>
      <c r="K76" s="5">
        <f t="shared" si="2"/>
        <v>0</v>
      </c>
      <c r="L76" s="5">
        <f t="shared" si="2"/>
        <v>0</v>
      </c>
      <c r="M76" s="5">
        <f t="shared" si="2"/>
        <v>0</v>
      </c>
      <c r="N76" s="5">
        <f t="shared" si="2"/>
        <v>0</v>
      </c>
      <c r="O76" s="5">
        <f t="shared" si="2"/>
        <v>0</v>
      </c>
      <c r="P76" s="5">
        <f t="shared" si="2"/>
        <v>0</v>
      </c>
      <c r="Q76" s="5">
        <f t="shared" si="2"/>
        <v>0</v>
      </c>
      <c r="R76" s="5">
        <f t="shared" si="2"/>
        <v>0</v>
      </c>
      <c r="S76" s="5">
        <f t="shared" si="2"/>
        <v>0</v>
      </c>
      <c r="T76" s="5">
        <f t="shared" si="2"/>
        <v>0</v>
      </c>
      <c r="U76" s="5">
        <f t="shared" si="2"/>
        <v>0</v>
      </c>
      <c r="V76" s="5">
        <f t="shared" si="2"/>
        <v>0</v>
      </c>
      <c r="W76" s="5">
        <f t="shared" si="2"/>
        <v>2954112.2043439518</v>
      </c>
      <c r="X76" s="5">
        <f t="shared" si="2"/>
        <v>688.03503351235395</v>
      </c>
      <c r="Y76" s="5">
        <f t="shared" si="2"/>
        <v>324079.86095719039</v>
      </c>
    </row>
    <row r="77" spans="1:25" x14ac:dyDescent="0.25">
      <c r="A77" s="3" t="s">
        <v>37</v>
      </c>
      <c r="B77" s="5">
        <f t="shared" si="2"/>
        <v>0</v>
      </c>
      <c r="C77" s="5">
        <f t="shared" si="2"/>
        <v>0</v>
      </c>
      <c r="D77" s="5">
        <f t="shared" si="2"/>
        <v>0</v>
      </c>
      <c r="E77" s="5">
        <f t="shared" si="2"/>
        <v>0</v>
      </c>
      <c r="F77" s="5">
        <f t="shared" si="2"/>
        <v>0</v>
      </c>
      <c r="G77" s="5">
        <f t="shared" si="2"/>
        <v>0</v>
      </c>
      <c r="H77" s="5">
        <f t="shared" si="2"/>
        <v>0</v>
      </c>
      <c r="I77" s="5">
        <f t="shared" si="2"/>
        <v>0</v>
      </c>
      <c r="J77" s="5">
        <f t="shared" si="2"/>
        <v>0</v>
      </c>
      <c r="K77" s="5">
        <f t="shared" si="2"/>
        <v>0</v>
      </c>
      <c r="L77" s="5">
        <f t="shared" si="2"/>
        <v>0</v>
      </c>
      <c r="M77" s="5">
        <f t="shared" si="2"/>
        <v>0</v>
      </c>
      <c r="N77" s="5">
        <f t="shared" si="2"/>
        <v>0</v>
      </c>
      <c r="O77" s="5">
        <f t="shared" si="2"/>
        <v>0</v>
      </c>
      <c r="P77" s="5">
        <f t="shared" si="2"/>
        <v>0</v>
      </c>
      <c r="Q77" s="5">
        <f t="shared" si="2"/>
        <v>0</v>
      </c>
      <c r="R77" s="5">
        <f t="shared" si="2"/>
        <v>0</v>
      </c>
      <c r="S77" s="5">
        <f t="shared" si="2"/>
        <v>0</v>
      </c>
      <c r="T77" s="5">
        <f t="shared" si="2"/>
        <v>0</v>
      </c>
      <c r="U77" s="5">
        <f t="shared" si="2"/>
        <v>0</v>
      </c>
      <c r="V77" s="5">
        <f t="shared" si="2"/>
        <v>0</v>
      </c>
      <c r="W77" s="5">
        <f t="shared" si="2"/>
        <v>0</v>
      </c>
      <c r="X77" s="5">
        <f t="shared" si="2"/>
        <v>0</v>
      </c>
      <c r="Y77" s="5">
        <f t="shared" si="2"/>
        <v>0</v>
      </c>
    </row>
    <row r="78" spans="1:25" x14ac:dyDescent="0.25">
      <c r="A78" s="3" t="s">
        <v>38</v>
      </c>
      <c r="B78" s="5">
        <f t="shared" si="2"/>
        <v>0</v>
      </c>
      <c r="C78" s="5">
        <f t="shared" si="2"/>
        <v>0</v>
      </c>
      <c r="D78" s="5">
        <f t="shared" si="2"/>
        <v>0</v>
      </c>
      <c r="E78" s="5">
        <f t="shared" si="2"/>
        <v>0</v>
      </c>
      <c r="F78" s="5">
        <f t="shared" si="2"/>
        <v>0</v>
      </c>
      <c r="G78" s="5">
        <f t="shared" si="2"/>
        <v>0</v>
      </c>
      <c r="H78" s="5">
        <f t="shared" si="2"/>
        <v>0</v>
      </c>
      <c r="I78" s="5">
        <f t="shared" si="2"/>
        <v>0</v>
      </c>
      <c r="J78" s="5">
        <f t="shared" si="2"/>
        <v>0</v>
      </c>
      <c r="K78" s="5">
        <f t="shared" si="2"/>
        <v>0</v>
      </c>
      <c r="L78" s="5">
        <f t="shared" si="2"/>
        <v>0</v>
      </c>
      <c r="M78" s="5">
        <f t="shared" si="2"/>
        <v>0</v>
      </c>
      <c r="N78" s="5">
        <f t="shared" si="2"/>
        <v>0</v>
      </c>
      <c r="O78" s="5">
        <f t="shared" si="2"/>
        <v>0</v>
      </c>
      <c r="P78" s="5">
        <f t="shared" si="2"/>
        <v>0</v>
      </c>
      <c r="Q78" s="5">
        <f t="shared" si="2"/>
        <v>0</v>
      </c>
      <c r="R78" s="5">
        <f t="shared" si="2"/>
        <v>0</v>
      </c>
      <c r="S78" s="5">
        <f t="shared" si="2"/>
        <v>0</v>
      </c>
      <c r="T78" s="5">
        <f t="shared" si="2"/>
        <v>0</v>
      </c>
      <c r="U78" s="5">
        <f t="shared" si="2"/>
        <v>0</v>
      </c>
      <c r="V78" s="5">
        <f t="shared" si="2"/>
        <v>0</v>
      </c>
      <c r="W78" s="5">
        <f t="shared" si="2"/>
        <v>0</v>
      </c>
      <c r="X78" s="5">
        <f t="shared" si="2"/>
        <v>0</v>
      </c>
      <c r="Y78" s="5">
        <f t="shared" si="2"/>
        <v>0</v>
      </c>
    </row>
    <row r="79" spans="1:25" x14ac:dyDescent="0.25">
      <c r="A79" s="3" t="s">
        <v>44</v>
      </c>
      <c r="B79" s="5">
        <f t="shared" si="2"/>
        <v>0</v>
      </c>
      <c r="C79" s="5">
        <f t="shared" si="2"/>
        <v>0</v>
      </c>
      <c r="D79" s="5">
        <f t="shared" si="2"/>
        <v>0</v>
      </c>
      <c r="E79" s="5">
        <f t="shared" si="2"/>
        <v>0</v>
      </c>
      <c r="F79" s="5">
        <f t="shared" si="2"/>
        <v>0</v>
      </c>
      <c r="G79" s="5">
        <f t="shared" si="2"/>
        <v>0</v>
      </c>
      <c r="H79" s="5">
        <f t="shared" si="2"/>
        <v>0</v>
      </c>
      <c r="I79" s="5">
        <f t="shared" si="2"/>
        <v>0</v>
      </c>
      <c r="J79" s="5">
        <f t="shared" si="2"/>
        <v>0</v>
      </c>
      <c r="K79" s="5">
        <f t="shared" si="2"/>
        <v>0</v>
      </c>
      <c r="L79" s="5">
        <f t="shared" si="2"/>
        <v>0</v>
      </c>
      <c r="M79" s="5">
        <f t="shared" si="2"/>
        <v>0</v>
      </c>
      <c r="N79" s="5">
        <f t="shared" si="2"/>
        <v>0</v>
      </c>
      <c r="O79" s="5">
        <f t="shared" si="2"/>
        <v>0</v>
      </c>
      <c r="P79" s="5">
        <f t="shared" si="2"/>
        <v>0</v>
      </c>
      <c r="Q79" s="5">
        <f t="shared" si="2"/>
        <v>0</v>
      </c>
      <c r="R79" s="5">
        <f t="shared" si="2"/>
        <v>0</v>
      </c>
      <c r="S79" s="5">
        <f t="shared" si="2"/>
        <v>0</v>
      </c>
      <c r="T79" s="5">
        <f t="shared" si="2"/>
        <v>0</v>
      </c>
      <c r="U79" s="5">
        <f t="shared" si="2"/>
        <v>0</v>
      </c>
      <c r="V79" s="5">
        <f t="shared" si="2"/>
        <v>0</v>
      </c>
      <c r="W79" s="5">
        <f t="shared" si="2"/>
        <v>0</v>
      </c>
      <c r="X79" s="5">
        <f t="shared" si="2"/>
        <v>0</v>
      </c>
      <c r="Y79" s="5">
        <f t="shared" si="2"/>
        <v>0</v>
      </c>
    </row>
    <row r="80" spans="1:25" x14ac:dyDescent="0.25">
      <c r="A80" s="3" t="s">
        <v>45</v>
      </c>
      <c r="B80" s="5">
        <f t="shared" si="2"/>
        <v>-226112.5265063215</v>
      </c>
      <c r="C80" s="5">
        <f t="shared" si="2"/>
        <v>-4704.6428552321813</v>
      </c>
      <c r="D80" s="5">
        <f t="shared" si="2"/>
        <v>-18308.602500743233</v>
      </c>
      <c r="E80" s="5">
        <f t="shared" si="2"/>
        <v>-4270.6593994908071</v>
      </c>
      <c r="F80" s="5">
        <f t="shared" si="2"/>
        <v>-19250.320778007808</v>
      </c>
      <c r="G80" s="5">
        <f t="shared" si="2"/>
        <v>-156914.25899302959</v>
      </c>
      <c r="H80" s="5">
        <f t="shared" si="2"/>
        <v>-39831.970969142567</v>
      </c>
      <c r="I80" s="5">
        <f t="shared" si="2"/>
        <v>-9694.340221540886</v>
      </c>
      <c r="J80" s="5">
        <f t="shared" si="2"/>
        <v>0</v>
      </c>
      <c r="K80" s="5">
        <f t="shared" si="2"/>
        <v>0</v>
      </c>
      <c r="L80" s="5">
        <f t="shared" si="2"/>
        <v>0</v>
      </c>
      <c r="M80" s="5">
        <f t="shared" si="2"/>
        <v>0</v>
      </c>
      <c r="N80" s="5">
        <f t="shared" si="2"/>
        <v>0</v>
      </c>
      <c r="O80" s="5">
        <f t="shared" si="2"/>
        <v>0</v>
      </c>
      <c r="P80" s="5">
        <f t="shared" si="2"/>
        <v>0</v>
      </c>
      <c r="Q80" s="5">
        <f t="shared" ref="Q80:Y80" si="3">Q58-Q36</f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545529.24109891662</v>
      </c>
      <c r="X80" s="5">
        <f t="shared" si="3"/>
        <v>-314.91867805623451</v>
      </c>
      <c r="Y80" s="5">
        <f t="shared" si="3"/>
        <v>66127.000197351445</v>
      </c>
    </row>
    <row r="81" spans="1:25" x14ac:dyDescent="0.25">
      <c r="A81" s="3" t="s">
        <v>46</v>
      </c>
      <c r="B81" s="5">
        <f t="shared" ref="B81:Y88" si="4">B59-B37</f>
        <v>-5542990.8597780354</v>
      </c>
      <c r="C81" s="5">
        <f t="shared" si="4"/>
        <v>-113736.01716309902</v>
      </c>
      <c r="D81" s="5">
        <f t="shared" si="4"/>
        <v>-442615.43167746486</v>
      </c>
      <c r="E81" s="5">
        <f t="shared" si="4"/>
        <v>-102367.90982818574</v>
      </c>
      <c r="F81" s="5">
        <f t="shared" si="4"/>
        <v>-461431.10869523278</v>
      </c>
      <c r="G81" s="5">
        <f t="shared" si="4"/>
        <v>-4657248.2862914875</v>
      </c>
      <c r="H81" s="5">
        <f t="shared" si="4"/>
        <v>-2092009.4889704064</v>
      </c>
      <c r="I81" s="5">
        <f t="shared" si="4"/>
        <v>-1141944.076208258</v>
      </c>
      <c r="J81" s="5">
        <f t="shared" si="4"/>
        <v>0</v>
      </c>
      <c r="K81" s="5">
        <f t="shared" si="4"/>
        <v>0</v>
      </c>
      <c r="L81" s="5">
        <f t="shared" si="4"/>
        <v>0</v>
      </c>
      <c r="M81" s="5">
        <f t="shared" si="4"/>
        <v>0</v>
      </c>
      <c r="N81" s="5">
        <f t="shared" si="4"/>
        <v>0</v>
      </c>
      <c r="O81" s="5">
        <f t="shared" si="4"/>
        <v>0</v>
      </c>
      <c r="P81" s="5">
        <f t="shared" si="4"/>
        <v>0</v>
      </c>
      <c r="Q81" s="5">
        <f t="shared" si="4"/>
        <v>0</v>
      </c>
      <c r="R81" s="5">
        <f t="shared" si="4"/>
        <v>0</v>
      </c>
      <c r="S81" s="5">
        <f t="shared" si="4"/>
        <v>0</v>
      </c>
      <c r="T81" s="5">
        <f t="shared" si="4"/>
        <v>0</v>
      </c>
      <c r="U81" s="5">
        <f t="shared" si="4"/>
        <v>0</v>
      </c>
      <c r="V81" s="5">
        <f t="shared" si="4"/>
        <v>0</v>
      </c>
      <c r="W81" s="5">
        <f t="shared" si="4"/>
        <v>13373268.805027511</v>
      </c>
      <c r="X81" s="5">
        <f t="shared" si="4"/>
        <v>-8733.4828630349184</v>
      </c>
      <c r="Y81" s="5">
        <f t="shared" si="4"/>
        <v>-1189807.8564476669</v>
      </c>
    </row>
    <row r="82" spans="1:25" x14ac:dyDescent="0.25">
      <c r="A82" s="3" t="s">
        <v>47</v>
      </c>
      <c r="B82" s="5">
        <f t="shared" si="4"/>
        <v>-101869.19860132062</v>
      </c>
      <c r="C82" s="5">
        <f t="shared" si="4"/>
        <v>-2091.8383955818663</v>
      </c>
      <c r="D82" s="5">
        <f t="shared" si="4"/>
        <v>-8140.6046875391839</v>
      </c>
      <c r="E82" s="5">
        <f t="shared" si="4"/>
        <v>-1886.4314324461375</v>
      </c>
      <c r="F82" s="5">
        <f t="shared" si="4"/>
        <v>-8503.2325932231251</v>
      </c>
      <c r="G82" s="5">
        <f t="shared" si="4"/>
        <v>-133286.38205216173</v>
      </c>
      <c r="H82" s="5">
        <f t="shared" si="4"/>
        <v>-33834.14187183333</v>
      </c>
      <c r="I82" s="5">
        <f t="shared" si="4"/>
        <v>0</v>
      </c>
      <c r="J82" s="5">
        <f t="shared" si="4"/>
        <v>0</v>
      </c>
      <c r="K82" s="5">
        <f t="shared" si="4"/>
        <v>0</v>
      </c>
      <c r="L82" s="5">
        <f t="shared" si="4"/>
        <v>0</v>
      </c>
      <c r="M82" s="5">
        <f t="shared" si="4"/>
        <v>0</v>
      </c>
      <c r="N82" s="5">
        <f t="shared" si="4"/>
        <v>0</v>
      </c>
      <c r="O82" s="5">
        <f t="shared" si="4"/>
        <v>0</v>
      </c>
      <c r="P82" s="5">
        <f t="shared" si="4"/>
        <v>0</v>
      </c>
      <c r="Q82" s="5">
        <f t="shared" si="4"/>
        <v>0</v>
      </c>
      <c r="R82" s="5">
        <f t="shared" si="4"/>
        <v>0</v>
      </c>
      <c r="S82" s="5">
        <f t="shared" si="4"/>
        <v>0</v>
      </c>
      <c r="T82" s="5">
        <f t="shared" si="4"/>
        <v>0</v>
      </c>
      <c r="U82" s="5">
        <f t="shared" si="4"/>
        <v>0</v>
      </c>
      <c r="V82" s="5">
        <f t="shared" si="4"/>
        <v>0</v>
      </c>
      <c r="W82" s="5">
        <f t="shared" si="4"/>
        <v>245774.20571513358</v>
      </c>
      <c r="X82" s="5">
        <f t="shared" si="4"/>
        <v>-573.91524451183955</v>
      </c>
      <c r="Y82" s="5">
        <f t="shared" si="4"/>
        <v>-44411.539163484471</v>
      </c>
    </row>
    <row r="83" spans="1:25" x14ac:dyDescent="0.25">
      <c r="A83" s="3" t="s">
        <v>48</v>
      </c>
      <c r="B83" s="5">
        <f t="shared" si="4"/>
        <v>-6829157.8626158014</v>
      </c>
      <c r="C83" s="5">
        <f t="shared" si="4"/>
        <v>-116134.33897479577</v>
      </c>
      <c r="D83" s="5">
        <f t="shared" si="4"/>
        <v>-567444.01273924112</v>
      </c>
      <c r="E83" s="5">
        <f t="shared" si="4"/>
        <v>-233153.43569838209</v>
      </c>
      <c r="F83" s="5">
        <f t="shared" si="4"/>
        <v>-1061466.3422950199</v>
      </c>
      <c r="G83" s="5">
        <f t="shared" si="4"/>
        <v>-7005747.9606755227</v>
      </c>
      <c r="H83" s="5">
        <f t="shared" si="4"/>
        <v>0</v>
      </c>
      <c r="I83" s="5">
        <f t="shared" si="4"/>
        <v>0</v>
      </c>
      <c r="J83" s="5">
        <f t="shared" si="4"/>
        <v>0</v>
      </c>
      <c r="K83" s="5">
        <f t="shared" si="4"/>
        <v>0</v>
      </c>
      <c r="L83" s="5">
        <f t="shared" si="4"/>
        <v>0</v>
      </c>
      <c r="M83" s="5">
        <f t="shared" si="4"/>
        <v>0</v>
      </c>
      <c r="N83" s="5">
        <f t="shared" si="4"/>
        <v>0</v>
      </c>
      <c r="O83" s="5">
        <f t="shared" si="4"/>
        <v>0</v>
      </c>
      <c r="P83" s="5">
        <f t="shared" si="4"/>
        <v>0</v>
      </c>
      <c r="Q83" s="5">
        <f t="shared" si="4"/>
        <v>0</v>
      </c>
      <c r="R83" s="5">
        <f t="shared" si="4"/>
        <v>0</v>
      </c>
      <c r="S83" s="5">
        <f t="shared" si="4"/>
        <v>0</v>
      </c>
      <c r="T83" s="5">
        <f t="shared" si="4"/>
        <v>0</v>
      </c>
      <c r="U83" s="5">
        <f t="shared" si="4"/>
        <v>0</v>
      </c>
      <c r="V83" s="5">
        <f t="shared" si="4"/>
        <v>0</v>
      </c>
      <c r="W83" s="5">
        <f t="shared" si="4"/>
        <v>13631353.774152979</v>
      </c>
      <c r="X83" s="5">
        <f t="shared" si="4"/>
        <v>-23020.393290662672</v>
      </c>
      <c r="Y83" s="5">
        <f t="shared" si="4"/>
        <v>-2204770.5721364468</v>
      </c>
    </row>
    <row r="84" spans="1:25" x14ac:dyDescent="0.25">
      <c r="A84" s="3" t="s">
        <v>39</v>
      </c>
      <c r="B84" s="5">
        <f t="shared" si="4"/>
        <v>-44818.940339558001</v>
      </c>
      <c r="C84" s="5">
        <f t="shared" si="4"/>
        <v>-931.22794764531682</v>
      </c>
      <c r="D84" s="5">
        <f t="shared" si="4"/>
        <v>-3623.9695245006224</v>
      </c>
      <c r="E84" s="5">
        <f t="shared" si="4"/>
        <v>-844.59438352409779</v>
      </c>
      <c r="F84" s="5">
        <f t="shared" si="4"/>
        <v>-3807.0731681578727</v>
      </c>
      <c r="G84" s="5">
        <f t="shared" si="4"/>
        <v>-31032.421329633507</v>
      </c>
      <c r="H84" s="5">
        <f t="shared" si="4"/>
        <v>-7877.4390131050823</v>
      </c>
      <c r="I84" s="5">
        <f t="shared" si="4"/>
        <v>-6127.6335191520629</v>
      </c>
      <c r="J84" s="5">
        <f t="shared" si="4"/>
        <v>0</v>
      </c>
      <c r="K84" s="5">
        <f t="shared" si="4"/>
        <v>0</v>
      </c>
      <c r="L84" s="5">
        <f t="shared" si="4"/>
        <v>0</v>
      </c>
      <c r="M84" s="5">
        <f t="shared" si="4"/>
        <v>0</v>
      </c>
      <c r="N84" s="5">
        <f t="shared" si="4"/>
        <v>0</v>
      </c>
      <c r="O84" s="5">
        <f t="shared" si="4"/>
        <v>0</v>
      </c>
      <c r="P84" s="5">
        <f t="shared" si="4"/>
        <v>0</v>
      </c>
      <c r="Q84" s="5">
        <f t="shared" si="4"/>
        <v>0</v>
      </c>
      <c r="R84" s="5">
        <f t="shared" si="4"/>
        <v>0</v>
      </c>
      <c r="S84" s="5">
        <f t="shared" si="4"/>
        <v>0</v>
      </c>
      <c r="T84" s="5">
        <f t="shared" si="4"/>
        <v>0</v>
      </c>
      <c r="U84" s="5">
        <f t="shared" si="4"/>
        <v>0</v>
      </c>
      <c r="V84" s="5">
        <f t="shared" si="4"/>
        <v>0</v>
      </c>
      <c r="W84" s="5">
        <f t="shared" si="4"/>
        <v>108132.18926025816</v>
      </c>
      <c r="X84" s="5">
        <f t="shared" si="4"/>
        <v>-155.75075419488911</v>
      </c>
      <c r="Y84" s="5">
        <f t="shared" si="4"/>
        <v>8913.1392807867378</v>
      </c>
    </row>
    <row r="85" spans="1:25" x14ac:dyDescent="0.25">
      <c r="A85" s="3" t="s">
        <v>40</v>
      </c>
      <c r="B85" s="5">
        <f t="shared" si="4"/>
        <v>-39563.178515044332</v>
      </c>
      <c r="C85" s="5">
        <f t="shared" si="4"/>
        <v>-772.46266829844581</v>
      </c>
      <c r="D85" s="5">
        <f t="shared" si="4"/>
        <v>-3006.1180786148725</v>
      </c>
      <c r="E85" s="5">
        <f t="shared" si="4"/>
        <v>-699.82558175059057</v>
      </c>
      <c r="F85" s="5">
        <f t="shared" si="4"/>
        <v>-3154.5168268303241</v>
      </c>
      <c r="G85" s="5">
        <f t="shared" si="4"/>
        <v>-25713.268681143905</v>
      </c>
      <c r="H85" s="5">
        <f t="shared" si="4"/>
        <v>-6527.1963058155743</v>
      </c>
      <c r="I85" s="5">
        <f t="shared" si="4"/>
        <v>-5077.3185045371065</v>
      </c>
      <c r="J85" s="5">
        <f t="shared" si="4"/>
        <v>0</v>
      </c>
      <c r="K85" s="5">
        <f t="shared" si="4"/>
        <v>0</v>
      </c>
      <c r="L85" s="5">
        <f t="shared" si="4"/>
        <v>0</v>
      </c>
      <c r="M85" s="5">
        <f t="shared" si="4"/>
        <v>0</v>
      </c>
      <c r="N85" s="5">
        <f t="shared" si="4"/>
        <v>0</v>
      </c>
      <c r="O85" s="5">
        <f t="shared" si="4"/>
        <v>0</v>
      </c>
      <c r="P85" s="5">
        <f t="shared" si="4"/>
        <v>0</v>
      </c>
      <c r="Q85" s="5">
        <f t="shared" si="4"/>
        <v>0</v>
      </c>
      <c r="R85" s="5">
        <f t="shared" si="4"/>
        <v>0</v>
      </c>
      <c r="S85" s="5">
        <f t="shared" si="4"/>
        <v>0</v>
      </c>
      <c r="T85" s="5">
        <f t="shared" si="4"/>
        <v>0</v>
      </c>
      <c r="U85" s="5">
        <f t="shared" si="4"/>
        <v>0</v>
      </c>
      <c r="V85" s="5">
        <f t="shared" si="4"/>
        <v>0</v>
      </c>
      <c r="W85" s="5">
        <f t="shared" si="4"/>
        <v>95451.902131435985</v>
      </c>
      <c r="X85" s="5">
        <f t="shared" si="4"/>
        <v>39.635439961611254</v>
      </c>
      <c r="Y85" s="5">
        <f t="shared" si="4"/>
        <v>10977.652409362257</v>
      </c>
    </row>
    <row r="86" spans="1:25" x14ac:dyDescent="0.25">
      <c r="A86" s="3" t="s">
        <v>41</v>
      </c>
      <c r="B86" s="5">
        <f t="shared" si="4"/>
        <v>-875.4494059681665</v>
      </c>
      <c r="C86" s="5">
        <f t="shared" si="4"/>
        <v>-17.039984785278833</v>
      </c>
      <c r="D86" s="5">
        <f t="shared" si="4"/>
        <v>-66.312856820878892</v>
      </c>
      <c r="E86" s="5">
        <f t="shared" si="4"/>
        <v>-15.231043262592621</v>
      </c>
      <c r="F86" s="5">
        <f t="shared" si="4"/>
        <v>-68.65508137305028</v>
      </c>
      <c r="G86" s="5">
        <f t="shared" si="4"/>
        <v>-559.62502360301914</v>
      </c>
      <c r="H86" s="5">
        <f t="shared" si="4"/>
        <v>-142.05826695935536</v>
      </c>
      <c r="I86" s="5">
        <f t="shared" si="4"/>
        <v>-110.50304506891723</v>
      </c>
      <c r="J86" s="5">
        <f t="shared" si="4"/>
        <v>0</v>
      </c>
      <c r="K86" s="5">
        <f t="shared" si="4"/>
        <v>0</v>
      </c>
      <c r="L86" s="5">
        <f t="shared" si="4"/>
        <v>0</v>
      </c>
      <c r="M86" s="5">
        <f t="shared" si="4"/>
        <v>0</v>
      </c>
      <c r="N86" s="5">
        <f t="shared" si="4"/>
        <v>0</v>
      </c>
      <c r="O86" s="5">
        <f t="shared" si="4"/>
        <v>0</v>
      </c>
      <c r="P86" s="5">
        <f t="shared" si="4"/>
        <v>0</v>
      </c>
      <c r="Q86" s="5">
        <f t="shared" si="4"/>
        <v>0</v>
      </c>
      <c r="R86" s="5">
        <f t="shared" si="4"/>
        <v>0</v>
      </c>
      <c r="S86" s="5">
        <f t="shared" si="4"/>
        <v>0</v>
      </c>
      <c r="T86" s="5">
        <f t="shared" si="4"/>
        <v>0</v>
      </c>
      <c r="U86" s="5">
        <f t="shared" si="4"/>
        <v>0</v>
      </c>
      <c r="V86" s="5">
        <f t="shared" si="4"/>
        <v>0</v>
      </c>
      <c r="W86" s="5">
        <f t="shared" si="4"/>
        <v>2112.148572383318</v>
      </c>
      <c r="X86" s="5">
        <f t="shared" si="4"/>
        <v>3.4962903674899706</v>
      </c>
      <c r="Y86" s="5">
        <f t="shared" si="4"/>
        <v>260.77015490954909</v>
      </c>
    </row>
    <row r="87" spans="1:25" x14ac:dyDescent="0.25">
      <c r="A87" s="3" t="s">
        <v>42</v>
      </c>
      <c r="B87" s="5">
        <f t="shared" si="4"/>
        <v>-4193.0238026083898</v>
      </c>
      <c r="C87" s="5">
        <f t="shared" si="4"/>
        <v>-90.245202393940019</v>
      </c>
      <c r="D87" s="5">
        <f t="shared" si="4"/>
        <v>-351.19850519412716</v>
      </c>
      <c r="E87" s="5">
        <f t="shared" si="4"/>
        <v>-81.772339052669338</v>
      </c>
      <c r="F87" s="5">
        <f t="shared" si="4"/>
        <v>-368.59501315407806</v>
      </c>
      <c r="G87" s="5">
        <f t="shared" si="4"/>
        <v>-3004.5116663029221</v>
      </c>
      <c r="H87" s="5">
        <f t="shared" si="4"/>
        <v>-762.68162139391552</v>
      </c>
      <c r="I87" s="5">
        <f t="shared" si="4"/>
        <v>-593.26812431296185</v>
      </c>
      <c r="J87" s="5">
        <f t="shared" si="4"/>
        <v>0</v>
      </c>
      <c r="K87" s="5">
        <f t="shared" si="4"/>
        <v>0</v>
      </c>
      <c r="L87" s="5">
        <f t="shared" si="4"/>
        <v>0</v>
      </c>
      <c r="M87" s="5">
        <f t="shared" si="4"/>
        <v>0</v>
      </c>
      <c r="N87" s="5">
        <f t="shared" si="4"/>
        <v>0</v>
      </c>
      <c r="O87" s="5">
        <f t="shared" si="4"/>
        <v>0</v>
      </c>
      <c r="P87" s="5">
        <f t="shared" si="4"/>
        <v>0</v>
      </c>
      <c r="Q87" s="5">
        <f t="shared" si="4"/>
        <v>0</v>
      </c>
      <c r="R87" s="5">
        <f t="shared" si="4"/>
        <v>0</v>
      </c>
      <c r="S87" s="5">
        <f t="shared" si="4"/>
        <v>0</v>
      </c>
      <c r="T87" s="5">
        <f t="shared" si="4"/>
        <v>0</v>
      </c>
      <c r="U87" s="5">
        <f t="shared" si="4"/>
        <v>0</v>
      </c>
      <c r="V87" s="5">
        <f t="shared" si="4"/>
        <v>0</v>
      </c>
      <c r="W87" s="5">
        <f t="shared" si="4"/>
        <v>10116.277626408722</v>
      </c>
      <c r="X87" s="5">
        <f t="shared" si="4"/>
        <v>13.790009359674592</v>
      </c>
      <c r="Y87" s="5">
        <f t="shared" si="4"/>
        <v>684.77136135540786</v>
      </c>
    </row>
    <row r="88" spans="1:25" x14ac:dyDescent="0.25">
      <c r="A88" s="3" t="s">
        <v>43</v>
      </c>
      <c r="B88" s="5">
        <f t="shared" si="4"/>
        <v>-162392.28800595307</v>
      </c>
      <c r="C88" s="5">
        <f t="shared" si="4"/>
        <v>-3167.7139828661802</v>
      </c>
      <c r="D88" s="5">
        <f t="shared" si="4"/>
        <v>-12327.485408131099</v>
      </c>
      <c r="E88" s="5">
        <f t="shared" si="4"/>
        <v>-2868.8034328091908</v>
      </c>
      <c r="F88" s="5">
        <f t="shared" si="4"/>
        <v>-12931.348806980845</v>
      </c>
      <c r="G88" s="5">
        <f t="shared" si="4"/>
        <v>-105406.71187910356</v>
      </c>
      <c r="H88" s="5">
        <f t="shared" si="4"/>
        <v>-26757.014400506072</v>
      </c>
      <c r="I88" s="5">
        <f t="shared" si="4"/>
        <v>-20813.51287394455</v>
      </c>
      <c r="J88" s="5">
        <f t="shared" si="4"/>
        <v>0</v>
      </c>
      <c r="K88" s="5">
        <f t="shared" si="4"/>
        <v>0</v>
      </c>
      <c r="L88" s="5">
        <f t="shared" si="4"/>
        <v>0</v>
      </c>
      <c r="M88" s="5">
        <f t="shared" si="4"/>
        <v>0</v>
      </c>
      <c r="N88" s="5">
        <f t="shared" si="4"/>
        <v>0</v>
      </c>
      <c r="O88" s="5">
        <f t="shared" si="4"/>
        <v>0</v>
      </c>
      <c r="P88" s="5">
        <f t="shared" si="4"/>
        <v>0</v>
      </c>
      <c r="Q88" s="5">
        <f t="shared" si="4"/>
        <v>0</v>
      </c>
      <c r="R88" s="5">
        <f t="shared" si="4"/>
        <v>0</v>
      </c>
      <c r="S88" s="5">
        <f t="shared" si="4"/>
        <v>0</v>
      </c>
      <c r="T88" s="5">
        <f t="shared" si="4"/>
        <v>0</v>
      </c>
      <c r="U88" s="5">
        <f t="shared" si="4"/>
        <v>0</v>
      </c>
      <c r="V88" s="5">
        <f t="shared" si="4"/>
        <v>0</v>
      </c>
      <c r="W88" s="5">
        <f t="shared" si="4"/>
        <v>391794.93062595814</v>
      </c>
      <c r="X88" s="5">
        <f t="shared" si="4"/>
        <v>505.09490917489336</v>
      </c>
      <c r="Y88" s="5">
        <f t="shared" si="4"/>
        <v>45635.14674483845</v>
      </c>
    </row>
    <row r="90" spans="1:25" ht="19.5" x14ac:dyDescent="0.3">
      <c r="A90" s="1" t="s">
        <v>3</v>
      </c>
    </row>
    <row r="91" spans="1:25" ht="45" x14ac:dyDescent="0.25">
      <c r="B91" s="2" t="s">
        <v>6</v>
      </c>
      <c r="C91" s="2" t="s">
        <v>7</v>
      </c>
      <c r="D91" s="2" t="s">
        <v>8</v>
      </c>
      <c r="E91" s="2" t="s">
        <v>9</v>
      </c>
      <c r="F91" s="2" t="s">
        <v>10</v>
      </c>
      <c r="G91" s="2" t="s">
        <v>11</v>
      </c>
      <c r="H91" s="2" t="s">
        <v>12</v>
      </c>
      <c r="I91" s="2" t="s">
        <v>13</v>
      </c>
      <c r="J91" s="2" t="s">
        <v>14</v>
      </c>
      <c r="K91" s="2" t="s">
        <v>15</v>
      </c>
      <c r="L91" s="2" t="s">
        <v>16</v>
      </c>
      <c r="M91" s="2" t="s">
        <v>17</v>
      </c>
      <c r="N91" s="2" t="s">
        <v>18</v>
      </c>
      <c r="O91" s="2" t="s">
        <v>19</v>
      </c>
      <c r="P91" s="2" t="s">
        <v>20</v>
      </c>
      <c r="Q91" s="2" t="s">
        <v>21</v>
      </c>
      <c r="R91" s="2" t="s">
        <v>22</v>
      </c>
      <c r="S91" s="2" t="s">
        <v>23</v>
      </c>
      <c r="T91" s="2" t="s">
        <v>24</v>
      </c>
      <c r="U91" s="2" t="s">
        <v>25</v>
      </c>
      <c r="V91" s="2" t="s">
        <v>26</v>
      </c>
      <c r="W91" s="2" t="s">
        <v>27</v>
      </c>
      <c r="X91" s="2" t="s">
        <v>28</v>
      </c>
      <c r="Y91" s="2" t="s">
        <v>29</v>
      </c>
    </row>
    <row r="92" spans="1:25" x14ac:dyDescent="0.25">
      <c r="A92" s="3" t="s">
        <v>30</v>
      </c>
      <c r="B92" s="6">
        <f t="shared" ref="B92:Y102" si="5">IF(B26,B48/B26-1,0)</f>
        <v>-0.16588259900382951</v>
      </c>
      <c r="C92" s="6">
        <f t="shared" si="5"/>
        <v>-0.16588259900382918</v>
      </c>
      <c r="D92" s="6">
        <f t="shared" si="5"/>
        <v>-0.16588259900382918</v>
      </c>
      <c r="E92" s="6">
        <f t="shared" si="5"/>
        <v>-0.16588259900382929</v>
      </c>
      <c r="F92" s="6">
        <f t="shared" si="5"/>
        <v>-0.16588259900382951</v>
      </c>
      <c r="G92" s="6">
        <f t="shared" si="5"/>
        <v>-0.16588259900382896</v>
      </c>
      <c r="H92" s="6">
        <f t="shared" si="5"/>
        <v>-0.1658825990038294</v>
      </c>
      <c r="I92" s="6">
        <f t="shared" si="5"/>
        <v>-0.16588259900382929</v>
      </c>
      <c r="J92" s="6">
        <f t="shared" si="5"/>
        <v>0</v>
      </c>
      <c r="K92" s="6">
        <f t="shared" si="5"/>
        <v>0</v>
      </c>
      <c r="L92" s="6">
        <f t="shared" si="5"/>
        <v>0</v>
      </c>
      <c r="M92" s="6">
        <f t="shared" si="5"/>
        <v>0</v>
      </c>
      <c r="N92" s="6">
        <f t="shared" si="5"/>
        <v>0</v>
      </c>
      <c r="O92" s="6">
        <f t="shared" si="5"/>
        <v>0</v>
      </c>
      <c r="P92" s="6">
        <f t="shared" si="5"/>
        <v>0</v>
      </c>
      <c r="Q92" s="6">
        <f t="shared" si="5"/>
        <v>0</v>
      </c>
      <c r="R92" s="6">
        <f t="shared" si="5"/>
        <v>0</v>
      </c>
      <c r="S92" s="6">
        <f t="shared" si="5"/>
        <v>0</v>
      </c>
      <c r="T92" s="6">
        <f t="shared" si="5"/>
        <v>0</v>
      </c>
      <c r="U92" s="6">
        <f t="shared" si="5"/>
        <v>0</v>
      </c>
      <c r="V92" s="6">
        <f t="shared" si="5"/>
        <v>0</v>
      </c>
      <c r="W92" s="6">
        <f t="shared" si="5"/>
        <v>-0.44816538181130883</v>
      </c>
      <c r="X92" s="6">
        <f t="shared" si="5"/>
        <v>-40.60119572920398</v>
      </c>
      <c r="Y92" s="6">
        <f t="shared" si="5"/>
        <v>1.3372074154609725E-2</v>
      </c>
    </row>
    <row r="93" spans="1:25" x14ac:dyDescent="0.25">
      <c r="A93" s="3" t="s">
        <v>31</v>
      </c>
      <c r="B93" s="6">
        <f t="shared" si="5"/>
        <v>-0.16588259900382918</v>
      </c>
      <c r="C93" s="6">
        <f t="shared" si="5"/>
        <v>-0.16588259900382962</v>
      </c>
      <c r="D93" s="6">
        <f t="shared" si="5"/>
        <v>-0.16588259900382951</v>
      </c>
      <c r="E93" s="6">
        <f t="shared" si="5"/>
        <v>-0.16588259900382907</v>
      </c>
      <c r="F93" s="6">
        <f t="shared" si="5"/>
        <v>-0.16588259900382973</v>
      </c>
      <c r="G93" s="6">
        <f t="shared" si="5"/>
        <v>-0.16588259900382918</v>
      </c>
      <c r="H93" s="6">
        <f t="shared" si="5"/>
        <v>-0.16588259900382918</v>
      </c>
      <c r="I93" s="6">
        <f t="shared" si="5"/>
        <v>-0.1658825990038294</v>
      </c>
      <c r="J93" s="6">
        <f t="shared" si="5"/>
        <v>0</v>
      </c>
      <c r="K93" s="6">
        <f t="shared" si="5"/>
        <v>0</v>
      </c>
      <c r="L93" s="6">
        <f t="shared" si="5"/>
        <v>0</v>
      </c>
      <c r="M93" s="6">
        <f t="shared" si="5"/>
        <v>0</v>
      </c>
      <c r="N93" s="6">
        <f t="shared" si="5"/>
        <v>0</v>
      </c>
      <c r="O93" s="6">
        <f t="shared" si="5"/>
        <v>0</v>
      </c>
      <c r="P93" s="6">
        <f t="shared" si="5"/>
        <v>0</v>
      </c>
      <c r="Q93" s="6">
        <f t="shared" si="5"/>
        <v>0</v>
      </c>
      <c r="R93" s="6">
        <f t="shared" si="5"/>
        <v>0</v>
      </c>
      <c r="S93" s="6">
        <f t="shared" si="5"/>
        <v>0</v>
      </c>
      <c r="T93" s="6">
        <f t="shared" si="5"/>
        <v>0</v>
      </c>
      <c r="U93" s="6">
        <f t="shared" si="5"/>
        <v>0</v>
      </c>
      <c r="V93" s="6">
        <f t="shared" si="5"/>
        <v>0</v>
      </c>
      <c r="W93" s="6">
        <f t="shared" si="5"/>
        <v>-0.44816538181130883</v>
      </c>
      <c r="X93" s="6">
        <f t="shared" si="5"/>
        <v>0.23271249146248296</v>
      </c>
      <c r="Y93" s="6">
        <f t="shared" si="5"/>
        <v>1.4926574688767014E-2</v>
      </c>
    </row>
    <row r="94" spans="1:25" x14ac:dyDescent="0.25">
      <c r="A94" s="3" t="s">
        <v>32</v>
      </c>
      <c r="B94" s="6">
        <f t="shared" si="5"/>
        <v>-0.16588259900382929</v>
      </c>
      <c r="C94" s="6">
        <f t="shared" si="5"/>
        <v>-0.1658825990038294</v>
      </c>
      <c r="D94" s="6">
        <f t="shared" si="5"/>
        <v>-0.16588259900382907</v>
      </c>
      <c r="E94" s="6">
        <f t="shared" si="5"/>
        <v>-0.16588259900382907</v>
      </c>
      <c r="F94" s="6">
        <f t="shared" si="5"/>
        <v>-0.16588259900382951</v>
      </c>
      <c r="G94" s="6">
        <f t="shared" si="5"/>
        <v>-0.16588259900382929</v>
      </c>
      <c r="H94" s="6">
        <f t="shared" si="5"/>
        <v>-0.1658825990038294</v>
      </c>
      <c r="I94" s="6">
        <f t="shared" si="5"/>
        <v>0</v>
      </c>
      <c r="J94" s="6">
        <f t="shared" si="5"/>
        <v>0</v>
      </c>
      <c r="K94" s="6">
        <f t="shared" si="5"/>
        <v>0</v>
      </c>
      <c r="L94" s="6">
        <f t="shared" si="5"/>
        <v>0</v>
      </c>
      <c r="M94" s="6">
        <f t="shared" si="5"/>
        <v>0</v>
      </c>
      <c r="N94" s="6">
        <f t="shared" si="5"/>
        <v>0</v>
      </c>
      <c r="O94" s="6">
        <f t="shared" si="5"/>
        <v>0</v>
      </c>
      <c r="P94" s="6">
        <f t="shared" si="5"/>
        <v>0</v>
      </c>
      <c r="Q94" s="6">
        <f t="shared" si="5"/>
        <v>0</v>
      </c>
      <c r="R94" s="6">
        <f t="shared" si="5"/>
        <v>0</v>
      </c>
      <c r="S94" s="6">
        <f t="shared" si="5"/>
        <v>0</v>
      </c>
      <c r="T94" s="6">
        <f t="shared" si="5"/>
        <v>0</v>
      </c>
      <c r="U94" s="6">
        <f t="shared" si="5"/>
        <v>0</v>
      </c>
      <c r="V94" s="6">
        <f t="shared" si="5"/>
        <v>0</v>
      </c>
      <c r="W94" s="6">
        <f t="shared" si="5"/>
        <v>-0.44816538181130894</v>
      </c>
      <c r="X94" s="6">
        <f t="shared" si="5"/>
        <v>-0.7801603687793679</v>
      </c>
      <c r="Y94" s="6">
        <f t="shared" si="5"/>
        <v>6.1728395061726449E-3</v>
      </c>
    </row>
    <row r="95" spans="1:25" x14ac:dyDescent="0.25">
      <c r="A95" s="3" t="s">
        <v>33</v>
      </c>
      <c r="B95" s="6">
        <f t="shared" si="5"/>
        <v>-0.16588259900382907</v>
      </c>
      <c r="C95" s="6">
        <f t="shared" si="5"/>
        <v>-0.1658825990038294</v>
      </c>
      <c r="D95" s="6">
        <f t="shared" si="5"/>
        <v>-0.16588259900382918</v>
      </c>
      <c r="E95" s="6">
        <f t="shared" si="5"/>
        <v>-0.16588259900382918</v>
      </c>
      <c r="F95" s="6">
        <f t="shared" si="5"/>
        <v>-0.16588259900382951</v>
      </c>
      <c r="G95" s="6">
        <f t="shared" si="5"/>
        <v>-0.16588259900382873</v>
      </c>
      <c r="H95" s="6">
        <f t="shared" si="5"/>
        <v>-0.16588259900382962</v>
      </c>
      <c r="I95" s="6">
        <f t="shared" si="5"/>
        <v>-0.16588259900382918</v>
      </c>
      <c r="J95" s="6">
        <f t="shared" si="5"/>
        <v>0</v>
      </c>
      <c r="K95" s="6">
        <f t="shared" si="5"/>
        <v>0</v>
      </c>
      <c r="L95" s="6">
        <f t="shared" si="5"/>
        <v>0</v>
      </c>
      <c r="M95" s="6">
        <f t="shared" si="5"/>
        <v>0</v>
      </c>
      <c r="N95" s="6">
        <f t="shared" si="5"/>
        <v>0</v>
      </c>
      <c r="O95" s="6">
        <f t="shared" si="5"/>
        <v>0</v>
      </c>
      <c r="P95" s="6">
        <f t="shared" si="5"/>
        <v>0</v>
      </c>
      <c r="Q95" s="6">
        <f t="shared" si="5"/>
        <v>0</v>
      </c>
      <c r="R95" s="6">
        <f t="shared" si="5"/>
        <v>0</v>
      </c>
      <c r="S95" s="6">
        <f t="shared" si="5"/>
        <v>0</v>
      </c>
      <c r="T95" s="6">
        <f t="shared" si="5"/>
        <v>0</v>
      </c>
      <c r="U95" s="6">
        <f t="shared" si="5"/>
        <v>0</v>
      </c>
      <c r="V95" s="6">
        <f t="shared" si="5"/>
        <v>0</v>
      </c>
      <c r="W95" s="6">
        <f t="shared" si="5"/>
        <v>-0.44816538181130894</v>
      </c>
      <c r="X95" s="6">
        <f t="shared" si="5"/>
        <v>-2.2274855931122399</v>
      </c>
      <c r="Y95" s="6">
        <f t="shared" si="5"/>
        <v>2.2638158615071902E-2</v>
      </c>
    </row>
    <row r="96" spans="1:25" x14ac:dyDescent="0.25">
      <c r="A96" s="3" t="s">
        <v>34</v>
      </c>
      <c r="B96" s="6">
        <f t="shared" si="5"/>
        <v>-0.16588259900382929</v>
      </c>
      <c r="C96" s="6">
        <f t="shared" si="5"/>
        <v>-0.16588259900382918</v>
      </c>
      <c r="D96" s="6">
        <f t="shared" si="5"/>
        <v>-0.16588259900382907</v>
      </c>
      <c r="E96" s="6">
        <f t="shared" si="5"/>
        <v>-0.1658825990038294</v>
      </c>
      <c r="F96" s="6">
        <f t="shared" si="5"/>
        <v>-0.16588259900382929</v>
      </c>
      <c r="G96" s="6">
        <f t="shared" si="5"/>
        <v>-0.16588259900382918</v>
      </c>
      <c r="H96" s="6">
        <f t="shared" si="5"/>
        <v>-0.1658825990038294</v>
      </c>
      <c r="I96" s="6">
        <f t="shared" si="5"/>
        <v>-0.1658825990038294</v>
      </c>
      <c r="J96" s="6">
        <f t="shared" si="5"/>
        <v>0</v>
      </c>
      <c r="K96" s="6">
        <f t="shared" si="5"/>
        <v>0</v>
      </c>
      <c r="L96" s="6">
        <f t="shared" si="5"/>
        <v>0</v>
      </c>
      <c r="M96" s="6">
        <f t="shared" si="5"/>
        <v>0</v>
      </c>
      <c r="N96" s="6">
        <f t="shared" si="5"/>
        <v>0</v>
      </c>
      <c r="O96" s="6">
        <f t="shared" si="5"/>
        <v>0</v>
      </c>
      <c r="P96" s="6">
        <f t="shared" si="5"/>
        <v>0</v>
      </c>
      <c r="Q96" s="6">
        <f t="shared" si="5"/>
        <v>0</v>
      </c>
      <c r="R96" s="6">
        <f t="shared" si="5"/>
        <v>0</v>
      </c>
      <c r="S96" s="6">
        <f t="shared" si="5"/>
        <v>0</v>
      </c>
      <c r="T96" s="6">
        <f t="shared" si="5"/>
        <v>0</v>
      </c>
      <c r="U96" s="6">
        <f t="shared" si="5"/>
        <v>0</v>
      </c>
      <c r="V96" s="6">
        <f t="shared" si="5"/>
        <v>0</v>
      </c>
      <c r="W96" s="6">
        <f t="shared" si="5"/>
        <v>-0.44816538181130883</v>
      </c>
      <c r="X96" s="6">
        <f t="shared" si="5"/>
        <v>4.3284892404963413</v>
      </c>
      <c r="Y96" s="6">
        <f t="shared" si="5"/>
        <v>2.6630049643906473E-2</v>
      </c>
    </row>
    <row r="97" spans="1:25" x14ac:dyDescent="0.25">
      <c r="A97" s="3" t="s">
        <v>35</v>
      </c>
      <c r="B97" s="6">
        <f t="shared" si="5"/>
        <v>-0.16588259900382951</v>
      </c>
      <c r="C97" s="6">
        <f t="shared" si="5"/>
        <v>-0.16588259900382973</v>
      </c>
      <c r="D97" s="6">
        <f t="shared" si="5"/>
        <v>-0.16588259900382896</v>
      </c>
      <c r="E97" s="6">
        <f t="shared" si="5"/>
        <v>-0.16588259900382929</v>
      </c>
      <c r="F97" s="6">
        <f t="shared" si="5"/>
        <v>-0.16588259900382929</v>
      </c>
      <c r="G97" s="6">
        <f t="shared" si="5"/>
        <v>-0.16588259900382907</v>
      </c>
      <c r="H97" s="6">
        <f t="shared" si="5"/>
        <v>-0.16588259900382918</v>
      </c>
      <c r="I97" s="6">
        <f t="shared" si="5"/>
        <v>0</v>
      </c>
      <c r="J97" s="6">
        <f t="shared" si="5"/>
        <v>0</v>
      </c>
      <c r="K97" s="6">
        <f t="shared" si="5"/>
        <v>0</v>
      </c>
      <c r="L97" s="6">
        <f t="shared" si="5"/>
        <v>0</v>
      </c>
      <c r="M97" s="6">
        <f t="shared" si="5"/>
        <v>0</v>
      </c>
      <c r="N97" s="6">
        <f t="shared" si="5"/>
        <v>0</v>
      </c>
      <c r="O97" s="6">
        <f t="shared" si="5"/>
        <v>0</v>
      </c>
      <c r="P97" s="6">
        <f t="shared" si="5"/>
        <v>0</v>
      </c>
      <c r="Q97" s="6">
        <f t="shared" si="5"/>
        <v>0</v>
      </c>
      <c r="R97" s="6">
        <f t="shared" si="5"/>
        <v>0</v>
      </c>
      <c r="S97" s="6">
        <f t="shared" si="5"/>
        <v>0</v>
      </c>
      <c r="T97" s="6">
        <f t="shared" si="5"/>
        <v>0</v>
      </c>
      <c r="U97" s="6">
        <f t="shared" si="5"/>
        <v>0</v>
      </c>
      <c r="V97" s="6">
        <f t="shared" si="5"/>
        <v>0</v>
      </c>
      <c r="W97" s="6">
        <f t="shared" si="5"/>
        <v>-0.44816538181130883</v>
      </c>
      <c r="X97" s="6">
        <f t="shared" si="5"/>
        <v>26.140794319265574</v>
      </c>
      <c r="Y97" s="6">
        <f t="shared" si="5"/>
        <v>8.4388185654007408E-3</v>
      </c>
    </row>
    <row r="98" spans="1:25" x14ac:dyDescent="0.25">
      <c r="A98" s="3" t="s">
        <v>36</v>
      </c>
      <c r="B98" s="6">
        <f t="shared" si="5"/>
        <v>-0.16588259900382918</v>
      </c>
      <c r="C98" s="6">
        <f t="shared" si="5"/>
        <v>-0.1658825990038294</v>
      </c>
      <c r="D98" s="6">
        <f t="shared" si="5"/>
        <v>-0.16588259900382918</v>
      </c>
      <c r="E98" s="6">
        <f t="shared" si="5"/>
        <v>-0.16588259900382885</v>
      </c>
      <c r="F98" s="6">
        <f t="shared" si="5"/>
        <v>-0.16588259900382951</v>
      </c>
      <c r="G98" s="6">
        <f t="shared" si="5"/>
        <v>-0.16588259900382918</v>
      </c>
      <c r="H98" s="6">
        <f t="shared" si="5"/>
        <v>-0.16588259900382929</v>
      </c>
      <c r="I98" s="6">
        <f t="shared" si="5"/>
        <v>-0.16588259900382951</v>
      </c>
      <c r="J98" s="6">
        <f t="shared" si="5"/>
        <v>0</v>
      </c>
      <c r="K98" s="6">
        <f t="shared" si="5"/>
        <v>0</v>
      </c>
      <c r="L98" s="6">
        <f t="shared" si="5"/>
        <v>0</v>
      </c>
      <c r="M98" s="6">
        <f t="shared" si="5"/>
        <v>0</v>
      </c>
      <c r="N98" s="6">
        <f t="shared" si="5"/>
        <v>0</v>
      </c>
      <c r="O98" s="6">
        <f t="shared" si="5"/>
        <v>0</v>
      </c>
      <c r="P98" s="6">
        <f t="shared" si="5"/>
        <v>0</v>
      </c>
      <c r="Q98" s="6">
        <f t="shared" si="5"/>
        <v>0</v>
      </c>
      <c r="R98" s="6">
        <f t="shared" si="5"/>
        <v>0</v>
      </c>
      <c r="S98" s="6">
        <f t="shared" si="5"/>
        <v>0</v>
      </c>
      <c r="T98" s="6">
        <f t="shared" si="5"/>
        <v>0</v>
      </c>
      <c r="U98" s="6">
        <f t="shared" si="5"/>
        <v>0</v>
      </c>
      <c r="V98" s="6">
        <f t="shared" si="5"/>
        <v>0</v>
      </c>
      <c r="W98" s="6">
        <f t="shared" si="5"/>
        <v>-0.44816538181130883</v>
      </c>
      <c r="X98" s="6">
        <f t="shared" si="5"/>
        <v>0.15153623990249288</v>
      </c>
      <c r="Y98" s="6">
        <f t="shared" si="5"/>
        <v>2.0658682936984363E-2</v>
      </c>
    </row>
    <row r="99" spans="1:25" x14ac:dyDescent="0.25">
      <c r="A99" s="3" t="s">
        <v>37</v>
      </c>
      <c r="B99" s="6">
        <f t="shared" si="5"/>
        <v>0</v>
      </c>
      <c r="C99" s="6">
        <f t="shared" si="5"/>
        <v>0</v>
      </c>
      <c r="D99" s="6">
        <f t="shared" si="5"/>
        <v>0</v>
      </c>
      <c r="E99" s="6">
        <f t="shared" si="5"/>
        <v>0</v>
      </c>
      <c r="F99" s="6">
        <f t="shared" si="5"/>
        <v>0</v>
      </c>
      <c r="G99" s="6">
        <f t="shared" si="5"/>
        <v>0</v>
      </c>
      <c r="H99" s="6">
        <f t="shared" si="5"/>
        <v>0</v>
      </c>
      <c r="I99" s="6">
        <f t="shared" si="5"/>
        <v>0</v>
      </c>
      <c r="J99" s="6">
        <f t="shared" si="5"/>
        <v>0</v>
      </c>
      <c r="K99" s="6">
        <f t="shared" si="5"/>
        <v>0</v>
      </c>
      <c r="L99" s="6">
        <f t="shared" si="5"/>
        <v>0</v>
      </c>
      <c r="M99" s="6">
        <f t="shared" si="5"/>
        <v>0</v>
      </c>
      <c r="N99" s="6">
        <f t="shared" si="5"/>
        <v>0</v>
      </c>
      <c r="O99" s="6">
        <f t="shared" si="5"/>
        <v>0</v>
      </c>
      <c r="P99" s="6">
        <f t="shared" si="5"/>
        <v>0</v>
      </c>
      <c r="Q99" s="6">
        <f t="shared" si="5"/>
        <v>0</v>
      </c>
      <c r="R99" s="6">
        <f t="shared" si="5"/>
        <v>0</v>
      </c>
      <c r="S99" s="6">
        <f t="shared" si="5"/>
        <v>0</v>
      </c>
      <c r="T99" s="6">
        <f t="shared" si="5"/>
        <v>0</v>
      </c>
      <c r="U99" s="6">
        <f t="shared" si="5"/>
        <v>0</v>
      </c>
      <c r="V99" s="6">
        <f t="shared" si="5"/>
        <v>0</v>
      </c>
      <c r="W99" s="6">
        <f t="shared" si="5"/>
        <v>0</v>
      </c>
      <c r="X99" s="6">
        <f t="shared" si="5"/>
        <v>0</v>
      </c>
      <c r="Y99" s="6">
        <f t="shared" si="5"/>
        <v>0</v>
      </c>
    </row>
    <row r="100" spans="1:25" x14ac:dyDescent="0.25">
      <c r="A100" s="3" t="s">
        <v>38</v>
      </c>
      <c r="B100" s="6">
        <f t="shared" si="5"/>
        <v>0</v>
      </c>
      <c r="C100" s="6">
        <f t="shared" si="5"/>
        <v>0</v>
      </c>
      <c r="D100" s="6">
        <f t="shared" si="5"/>
        <v>0</v>
      </c>
      <c r="E100" s="6">
        <f t="shared" si="5"/>
        <v>0</v>
      </c>
      <c r="F100" s="6">
        <f t="shared" si="5"/>
        <v>0</v>
      </c>
      <c r="G100" s="6">
        <f t="shared" si="5"/>
        <v>0</v>
      </c>
      <c r="H100" s="6">
        <f t="shared" si="5"/>
        <v>0</v>
      </c>
      <c r="I100" s="6">
        <f t="shared" si="5"/>
        <v>0</v>
      </c>
      <c r="J100" s="6">
        <f t="shared" si="5"/>
        <v>0</v>
      </c>
      <c r="K100" s="6">
        <f t="shared" si="5"/>
        <v>0</v>
      </c>
      <c r="L100" s="6">
        <f t="shared" si="5"/>
        <v>0</v>
      </c>
      <c r="M100" s="6">
        <f t="shared" si="5"/>
        <v>0</v>
      </c>
      <c r="N100" s="6">
        <f t="shared" si="5"/>
        <v>0</v>
      </c>
      <c r="O100" s="6">
        <f t="shared" si="5"/>
        <v>0</v>
      </c>
      <c r="P100" s="6">
        <f t="shared" si="5"/>
        <v>0</v>
      </c>
      <c r="Q100" s="6">
        <f t="shared" si="5"/>
        <v>0</v>
      </c>
      <c r="R100" s="6">
        <f t="shared" si="5"/>
        <v>0</v>
      </c>
      <c r="S100" s="6">
        <f t="shared" si="5"/>
        <v>0</v>
      </c>
      <c r="T100" s="6">
        <f t="shared" si="5"/>
        <v>0</v>
      </c>
      <c r="U100" s="6">
        <f t="shared" si="5"/>
        <v>0</v>
      </c>
      <c r="V100" s="6">
        <f t="shared" si="5"/>
        <v>0</v>
      </c>
      <c r="W100" s="6">
        <f t="shared" si="5"/>
        <v>0</v>
      </c>
      <c r="X100" s="6">
        <f t="shared" si="5"/>
        <v>0</v>
      </c>
      <c r="Y100" s="6">
        <f t="shared" si="5"/>
        <v>0</v>
      </c>
    </row>
    <row r="101" spans="1:25" x14ac:dyDescent="0.25">
      <c r="A101" s="3" t="s">
        <v>44</v>
      </c>
      <c r="B101" s="6">
        <f t="shared" si="5"/>
        <v>0</v>
      </c>
      <c r="C101" s="6">
        <f t="shared" si="5"/>
        <v>0</v>
      </c>
      <c r="D101" s="6">
        <f t="shared" si="5"/>
        <v>0</v>
      </c>
      <c r="E101" s="6">
        <f t="shared" si="5"/>
        <v>0</v>
      </c>
      <c r="F101" s="6">
        <f t="shared" si="5"/>
        <v>0</v>
      </c>
      <c r="G101" s="6">
        <f t="shared" si="5"/>
        <v>0</v>
      </c>
      <c r="H101" s="6">
        <f t="shared" si="5"/>
        <v>0</v>
      </c>
      <c r="I101" s="6">
        <f t="shared" si="5"/>
        <v>0</v>
      </c>
      <c r="J101" s="6">
        <f t="shared" si="5"/>
        <v>0</v>
      </c>
      <c r="K101" s="6">
        <f t="shared" si="5"/>
        <v>0</v>
      </c>
      <c r="L101" s="6">
        <f t="shared" si="5"/>
        <v>0</v>
      </c>
      <c r="M101" s="6">
        <f t="shared" si="5"/>
        <v>0</v>
      </c>
      <c r="N101" s="6">
        <f t="shared" si="5"/>
        <v>0</v>
      </c>
      <c r="O101" s="6">
        <f t="shared" si="5"/>
        <v>0</v>
      </c>
      <c r="P101" s="6">
        <f t="shared" si="5"/>
        <v>0</v>
      </c>
      <c r="Q101" s="6">
        <f t="shared" si="5"/>
        <v>0</v>
      </c>
      <c r="R101" s="6">
        <f t="shared" si="5"/>
        <v>0</v>
      </c>
      <c r="S101" s="6">
        <f t="shared" si="5"/>
        <v>0</v>
      </c>
      <c r="T101" s="6">
        <f t="shared" si="5"/>
        <v>0</v>
      </c>
      <c r="U101" s="6">
        <f t="shared" si="5"/>
        <v>0</v>
      </c>
      <c r="V101" s="6">
        <f t="shared" si="5"/>
        <v>0</v>
      </c>
      <c r="W101" s="6">
        <f t="shared" si="5"/>
        <v>0</v>
      </c>
      <c r="X101" s="6">
        <f t="shared" si="5"/>
        <v>0</v>
      </c>
      <c r="Y101" s="6">
        <f t="shared" si="5"/>
        <v>0</v>
      </c>
    </row>
    <row r="102" spans="1:25" x14ac:dyDescent="0.25">
      <c r="A102" s="3" t="s">
        <v>45</v>
      </c>
      <c r="B102" s="6">
        <f t="shared" si="5"/>
        <v>-0.16588259900382929</v>
      </c>
      <c r="C102" s="6">
        <f t="shared" si="5"/>
        <v>-0.16588259900382973</v>
      </c>
      <c r="D102" s="6">
        <f t="shared" si="5"/>
        <v>-0.16588259900382951</v>
      </c>
      <c r="E102" s="6">
        <f t="shared" si="5"/>
        <v>-0.16588259900382951</v>
      </c>
      <c r="F102" s="6">
        <f t="shared" si="5"/>
        <v>-0.16588259900382951</v>
      </c>
      <c r="G102" s="6">
        <f t="shared" si="5"/>
        <v>-0.1658825990038294</v>
      </c>
      <c r="H102" s="6">
        <f t="shared" si="5"/>
        <v>-0.16588259900382918</v>
      </c>
      <c r="I102" s="6">
        <f t="shared" si="5"/>
        <v>-0.1658825990038294</v>
      </c>
      <c r="J102" s="6">
        <f t="shared" si="5"/>
        <v>0</v>
      </c>
      <c r="K102" s="6">
        <f t="shared" si="5"/>
        <v>0</v>
      </c>
      <c r="L102" s="6">
        <f t="shared" si="5"/>
        <v>0</v>
      </c>
      <c r="M102" s="6">
        <f t="shared" si="5"/>
        <v>0</v>
      </c>
      <c r="N102" s="6">
        <f t="shared" si="5"/>
        <v>0</v>
      </c>
      <c r="O102" s="6">
        <f t="shared" si="5"/>
        <v>0</v>
      </c>
      <c r="P102" s="6">
        <f t="shared" si="5"/>
        <v>0</v>
      </c>
      <c r="Q102" s="6">
        <f t="shared" ref="Q102:Y102" si="6">IF(Q36,Q58/Q36-1,0)</f>
        <v>0</v>
      </c>
      <c r="R102" s="6">
        <f t="shared" si="6"/>
        <v>0</v>
      </c>
      <c r="S102" s="6">
        <f t="shared" si="6"/>
        <v>0</v>
      </c>
      <c r="T102" s="6">
        <f t="shared" si="6"/>
        <v>0</v>
      </c>
      <c r="U102" s="6">
        <f t="shared" si="6"/>
        <v>0</v>
      </c>
      <c r="V102" s="6">
        <f t="shared" si="6"/>
        <v>0</v>
      </c>
      <c r="W102" s="6">
        <f t="shared" si="6"/>
        <v>-0.44816538181130905</v>
      </c>
      <c r="X102" s="6">
        <f t="shared" si="6"/>
        <v>0.80386048179691705</v>
      </c>
      <c r="Y102" s="6">
        <f t="shared" si="6"/>
        <v>2.2526047221895107E-2</v>
      </c>
    </row>
    <row r="103" spans="1:25" x14ac:dyDescent="0.25">
      <c r="A103" s="3" t="s">
        <v>46</v>
      </c>
      <c r="B103" s="6">
        <f t="shared" ref="B103:Y110" si="7">IF(B37,B59/B37-1,0)</f>
        <v>-0.16588259900382918</v>
      </c>
      <c r="C103" s="6">
        <f t="shared" si="7"/>
        <v>-0.16588259900382907</v>
      </c>
      <c r="D103" s="6">
        <f t="shared" si="7"/>
        <v>-0.16588259900382918</v>
      </c>
      <c r="E103" s="6">
        <f t="shared" si="7"/>
        <v>-0.16588259900382929</v>
      </c>
      <c r="F103" s="6">
        <f t="shared" si="7"/>
        <v>-0.16588259900382973</v>
      </c>
      <c r="G103" s="6">
        <f t="shared" si="7"/>
        <v>-0.16588259900382929</v>
      </c>
      <c r="H103" s="6">
        <f t="shared" si="7"/>
        <v>-0.16588259900382918</v>
      </c>
      <c r="I103" s="6">
        <f t="shared" si="7"/>
        <v>-0.1658825990038294</v>
      </c>
      <c r="J103" s="6">
        <f t="shared" si="7"/>
        <v>0</v>
      </c>
      <c r="K103" s="6">
        <f t="shared" si="7"/>
        <v>0</v>
      </c>
      <c r="L103" s="6">
        <f t="shared" si="7"/>
        <v>0</v>
      </c>
      <c r="M103" s="6">
        <f t="shared" si="7"/>
        <v>0</v>
      </c>
      <c r="N103" s="6">
        <f t="shared" si="7"/>
        <v>0</v>
      </c>
      <c r="O103" s="6">
        <f t="shared" si="7"/>
        <v>0</v>
      </c>
      <c r="P103" s="6">
        <f t="shared" si="7"/>
        <v>0</v>
      </c>
      <c r="Q103" s="6">
        <f t="shared" si="7"/>
        <v>0</v>
      </c>
      <c r="R103" s="6">
        <f t="shared" si="7"/>
        <v>0</v>
      </c>
      <c r="S103" s="6">
        <f t="shared" si="7"/>
        <v>0</v>
      </c>
      <c r="T103" s="6">
        <f t="shared" si="7"/>
        <v>0</v>
      </c>
      <c r="U103" s="6">
        <f t="shared" si="7"/>
        <v>0</v>
      </c>
      <c r="V103" s="6">
        <f t="shared" si="7"/>
        <v>0</v>
      </c>
      <c r="W103" s="6">
        <f t="shared" si="7"/>
        <v>-0.44816538181130883</v>
      </c>
      <c r="X103" s="6">
        <f t="shared" si="7"/>
        <v>-0.24550425297172362</v>
      </c>
      <c r="Y103" s="6">
        <f t="shared" si="7"/>
        <v>-1.2725645805014119E-2</v>
      </c>
    </row>
    <row r="104" spans="1:25" x14ac:dyDescent="0.25">
      <c r="A104" s="3" t="s">
        <v>47</v>
      </c>
      <c r="B104" s="6">
        <f t="shared" si="7"/>
        <v>-0.16588259900382929</v>
      </c>
      <c r="C104" s="6">
        <f t="shared" si="7"/>
        <v>-0.16588259900382984</v>
      </c>
      <c r="D104" s="6">
        <f t="shared" si="7"/>
        <v>-0.1658825990038294</v>
      </c>
      <c r="E104" s="6">
        <f t="shared" si="7"/>
        <v>-0.16588259900382907</v>
      </c>
      <c r="F104" s="6">
        <f t="shared" si="7"/>
        <v>-0.16588259900382918</v>
      </c>
      <c r="G104" s="6">
        <f t="shared" si="7"/>
        <v>-0.16588259900382918</v>
      </c>
      <c r="H104" s="6">
        <f t="shared" si="7"/>
        <v>-0.16588259900382929</v>
      </c>
      <c r="I104" s="6">
        <f t="shared" si="7"/>
        <v>0</v>
      </c>
      <c r="J104" s="6">
        <f t="shared" si="7"/>
        <v>0</v>
      </c>
      <c r="K104" s="6">
        <f t="shared" si="7"/>
        <v>0</v>
      </c>
      <c r="L104" s="6">
        <f t="shared" si="7"/>
        <v>0</v>
      </c>
      <c r="M104" s="6">
        <f t="shared" si="7"/>
        <v>0</v>
      </c>
      <c r="N104" s="6">
        <f t="shared" si="7"/>
        <v>0</v>
      </c>
      <c r="O104" s="6">
        <f t="shared" si="7"/>
        <v>0</v>
      </c>
      <c r="P104" s="6">
        <f t="shared" si="7"/>
        <v>0</v>
      </c>
      <c r="Q104" s="6">
        <f t="shared" si="7"/>
        <v>0</v>
      </c>
      <c r="R104" s="6">
        <f t="shared" si="7"/>
        <v>0</v>
      </c>
      <c r="S104" s="6">
        <f t="shared" si="7"/>
        <v>0</v>
      </c>
      <c r="T104" s="6">
        <f t="shared" si="7"/>
        <v>0</v>
      </c>
      <c r="U104" s="6">
        <f t="shared" si="7"/>
        <v>0</v>
      </c>
      <c r="V104" s="6">
        <f t="shared" si="7"/>
        <v>0</v>
      </c>
      <c r="W104" s="6">
        <f t="shared" si="7"/>
        <v>-0.44816538181130894</v>
      </c>
      <c r="X104" s="6">
        <f t="shared" si="7"/>
        <v>-1.1924866857267407</v>
      </c>
      <c r="Y104" s="6">
        <f t="shared" si="7"/>
        <v>-2.4230245268395345E-2</v>
      </c>
    </row>
    <row r="105" spans="1:25" x14ac:dyDescent="0.25">
      <c r="A105" s="3" t="s">
        <v>48</v>
      </c>
      <c r="B105" s="6">
        <f t="shared" si="7"/>
        <v>-0.16588259900382896</v>
      </c>
      <c r="C105" s="6">
        <f t="shared" si="7"/>
        <v>-0.16588259900382951</v>
      </c>
      <c r="D105" s="6">
        <f t="shared" si="7"/>
        <v>-0.16588259900382907</v>
      </c>
      <c r="E105" s="6">
        <f t="shared" si="7"/>
        <v>-0.16588259900382951</v>
      </c>
      <c r="F105" s="6">
        <f t="shared" si="7"/>
        <v>-0.1658825990038294</v>
      </c>
      <c r="G105" s="6">
        <f t="shared" si="7"/>
        <v>-0.16588259900382896</v>
      </c>
      <c r="H105" s="6">
        <f t="shared" si="7"/>
        <v>0</v>
      </c>
      <c r="I105" s="6">
        <f t="shared" si="7"/>
        <v>0</v>
      </c>
      <c r="J105" s="6">
        <f t="shared" si="7"/>
        <v>0</v>
      </c>
      <c r="K105" s="6">
        <f t="shared" si="7"/>
        <v>0</v>
      </c>
      <c r="L105" s="6">
        <f t="shared" si="7"/>
        <v>0</v>
      </c>
      <c r="M105" s="6">
        <f t="shared" si="7"/>
        <v>0</v>
      </c>
      <c r="N105" s="6">
        <f t="shared" si="7"/>
        <v>0</v>
      </c>
      <c r="O105" s="6">
        <f t="shared" si="7"/>
        <v>0</v>
      </c>
      <c r="P105" s="6">
        <f t="shared" si="7"/>
        <v>0</v>
      </c>
      <c r="Q105" s="6">
        <f t="shared" si="7"/>
        <v>0</v>
      </c>
      <c r="R105" s="6">
        <f t="shared" si="7"/>
        <v>0</v>
      </c>
      <c r="S105" s="6">
        <f t="shared" si="7"/>
        <v>0</v>
      </c>
      <c r="T105" s="6">
        <f t="shared" si="7"/>
        <v>0</v>
      </c>
      <c r="U105" s="6">
        <f t="shared" si="7"/>
        <v>0</v>
      </c>
      <c r="V105" s="6">
        <f t="shared" si="7"/>
        <v>0</v>
      </c>
      <c r="W105" s="6">
        <f t="shared" si="7"/>
        <v>-0.44816538181130894</v>
      </c>
      <c r="X105" s="6">
        <f t="shared" si="7"/>
        <v>-0.50539510851246106</v>
      </c>
      <c r="Y105" s="6">
        <f t="shared" si="7"/>
        <v>-2.2399256924743538E-2</v>
      </c>
    </row>
    <row r="106" spans="1:25" x14ac:dyDescent="0.25">
      <c r="A106" s="3" t="s">
        <v>39</v>
      </c>
      <c r="B106" s="6">
        <f t="shared" si="7"/>
        <v>-0.16588259900382929</v>
      </c>
      <c r="C106" s="6">
        <f t="shared" si="7"/>
        <v>-0.1658825990038294</v>
      </c>
      <c r="D106" s="6">
        <f t="shared" si="7"/>
        <v>-0.16588259900382907</v>
      </c>
      <c r="E106" s="6">
        <f t="shared" si="7"/>
        <v>-0.1658825990038294</v>
      </c>
      <c r="F106" s="6">
        <f t="shared" si="7"/>
        <v>-0.16588259900382962</v>
      </c>
      <c r="G106" s="6">
        <f t="shared" si="7"/>
        <v>-0.16588259900382907</v>
      </c>
      <c r="H106" s="6">
        <f t="shared" si="7"/>
        <v>-0.1658825990038294</v>
      </c>
      <c r="I106" s="6">
        <f t="shared" si="7"/>
        <v>-0.1658825990038294</v>
      </c>
      <c r="J106" s="6">
        <f t="shared" si="7"/>
        <v>0</v>
      </c>
      <c r="K106" s="6">
        <f t="shared" si="7"/>
        <v>0</v>
      </c>
      <c r="L106" s="6">
        <f t="shared" si="7"/>
        <v>0</v>
      </c>
      <c r="M106" s="6">
        <f t="shared" si="7"/>
        <v>0</v>
      </c>
      <c r="N106" s="6">
        <f t="shared" si="7"/>
        <v>0</v>
      </c>
      <c r="O106" s="6">
        <f t="shared" si="7"/>
        <v>0</v>
      </c>
      <c r="P106" s="6">
        <f t="shared" si="7"/>
        <v>0</v>
      </c>
      <c r="Q106" s="6">
        <f t="shared" si="7"/>
        <v>0</v>
      </c>
      <c r="R106" s="6">
        <f t="shared" si="7"/>
        <v>0</v>
      </c>
      <c r="S106" s="6">
        <f t="shared" si="7"/>
        <v>0</v>
      </c>
      <c r="T106" s="6">
        <f t="shared" si="7"/>
        <v>0</v>
      </c>
      <c r="U106" s="6">
        <f t="shared" si="7"/>
        <v>0</v>
      </c>
      <c r="V106" s="6">
        <f t="shared" si="7"/>
        <v>0</v>
      </c>
      <c r="W106" s="6">
        <f t="shared" si="7"/>
        <v>-0.44816538181130894</v>
      </c>
      <c r="X106" s="6">
        <f t="shared" si="7"/>
        <v>-0.96366641318748847</v>
      </c>
      <c r="Y106" s="6">
        <f t="shared" si="7"/>
        <v>1.1456628477905184E-2</v>
      </c>
    </row>
    <row r="107" spans="1:25" x14ac:dyDescent="0.25">
      <c r="A107" s="3" t="s">
        <v>40</v>
      </c>
      <c r="B107" s="6">
        <f t="shared" si="7"/>
        <v>-0.16588259900382907</v>
      </c>
      <c r="C107" s="6">
        <f t="shared" si="7"/>
        <v>-0.1658825990038294</v>
      </c>
      <c r="D107" s="6">
        <f t="shared" si="7"/>
        <v>-0.16588259900382962</v>
      </c>
      <c r="E107" s="6">
        <f t="shared" si="7"/>
        <v>-0.16588259900382918</v>
      </c>
      <c r="F107" s="6">
        <f t="shared" si="7"/>
        <v>-0.16588259900382962</v>
      </c>
      <c r="G107" s="6">
        <f t="shared" si="7"/>
        <v>-0.16588259900382907</v>
      </c>
      <c r="H107" s="6">
        <f t="shared" si="7"/>
        <v>-0.16588259900382951</v>
      </c>
      <c r="I107" s="6">
        <f t="shared" si="7"/>
        <v>-0.16588259900382929</v>
      </c>
      <c r="J107" s="6">
        <f t="shared" si="7"/>
        <v>0</v>
      </c>
      <c r="K107" s="6">
        <f t="shared" si="7"/>
        <v>0</v>
      </c>
      <c r="L107" s="6">
        <f t="shared" si="7"/>
        <v>0</v>
      </c>
      <c r="M107" s="6">
        <f t="shared" si="7"/>
        <v>0</v>
      </c>
      <c r="N107" s="6">
        <f t="shared" si="7"/>
        <v>0</v>
      </c>
      <c r="O107" s="6">
        <f t="shared" si="7"/>
        <v>0</v>
      </c>
      <c r="P107" s="6">
        <f t="shared" si="7"/>
        <v>0</v>
      </c>
      <c r="Q107" s="6">
        <f t="shared" si="7"/>
        <v>0</v>
      </c>
      <c r="R107" s="6">
        <f t="shared" si="7"/>
        <v>0</v>
      </c>
      <c r="S107" s="6">
        <f t="shared" si="7"/>
        <v>0</v>
      </c>
      <c r="T107" s="6">
        <f t="shared" si="7"/>
        <v>0</v>
      </c>
      <c r="U107" s="6">
        <f t="shared" si="7"/>
        <v>0</v>
      </c>
      <c r="V107" s="6">
        <f t="shared" si="7"/>
        <v>0</v>
      </c>
      <c r="W107" s="6">
        <f t="shared" si="7"/>
        <v>-0.44816538181130883</v>
      </c>
      <c r="X107" s="6">
        <f t="shared" si="7"/>
        <v>1.1017381874589827</v>
      </c>
      <c r="Y107" s="6">
        <f t="shared" si="7"/>
        <v>1.6374269005847708E-2</v>
      </c>
    </row>
    <row r="108" spans="1:25" x14ac:dyDescent="0.25">
      <c r="A108" s="3" t="s">
        <v>41</v>
      </c>
      <c r="B108" s="6">
        <f t="shared" si="7"/>
        <v>-0.16588259900382907</v>
      </c>
      <c r="C108" s="6">
        <f t="shared" si="7"/>
        <v>-0.1658825990038294</v>
      </c>
      <c r="D108" s="6">
        <f t="shared" si="7"/>
        <v>-0.16588259900382918</v>
      </c>
      <c r="E108" s="6">
        <f t="shared" si="7"/>
        <v>-0.16588259900382929</v>
      </c>
      <c r="F108" s="6">
        <f t="shared" si="7"/>
        <v>-0.16588259900382973</v>
      </c>
      <c r="G108" s="6">
        <f t="shared" si="7"/>
        <v>-0.16588259900382929</v>
      </c>
      <c r="H108" s="6">
        <f t="shared" si="7"/>
        <v>-0.1658825990038294</v>
      </c>
      <c r="I108" s="6">
        <f t="shared" si="7"/>
        <v>-0.16588259900382929</v>
      </c>
      <c r="J108" s="6">
        <f t="shared" si="7"/>
        <v>0</v>
      </c>
      <c r="K108" s="6">
        <f t="shared" si="7"/>
        <v>0</v>
      </c>
      <c r="L108" s="6">
        <f t="shared" si="7"/>
        <v>0</v>
      </c>
      <c r="M108" s="6">
        <f t="shared" si="7"/>
        <v>0</v>
      </c>
      <c r="N108" s="6">
        <f t="shared" si="7"/>
        <v>0</v>
      </c>
      <c r="O108" s="6">
        <f t="shared" si="7"/>
        <v>0</v>
      </c>
      <c r="P108" s="6">
        <f t="shared" si="7"/>
        <v>0</v>
      </c>
      <c r="Q108" s="6">
        <f t="shared" si="7"/>
        <v>0</v>
      </c>
      <c r="R108" s="6">
        <f t="shared" si="7"/>
        <v>0</v>
      </c>
      <c r="S108" s="6">
        <f t="shared" si="7"/>
        <v>0</v>
      </c>
      <c r="T108" s="6">
        <f t="shared" si="7"/>
        <v>0</v>
      </c>
      <c r="U108" s="6">
        <f t="shared" si="7"/>
        <v>0</v>
      </c>
      <c r="V108" s="6">
        <f t="shared" si="7"/>
        <v>0</v>
      </c>
      <c r="W108" s="6">
        <f t="shared" si="7"/>
        <v>-0.44816538181130894</v>
      </c>
      <c r="X108" s="6">
        <f t="shared" si="7"/>
        <v>-1.6624867644616801</v>
      </c>
      <c r="Y108" s="6">
        <f t="shared" si="7"/>
        <v>2.0258470136220508E-2</v>
      </c>
    </row>
    <row r="109" spans="1:25" x14ac:dyDescent="0.25">
      <c r="A109" s="3" t="s">
        <v>42</v>
      </c>
      <c r="B109" s="6">
        <f t="shared" si="7"/>
        <v>-0.16588259900382918</v>
      </c>
      <c r="C109" s="6">
        <f t="shared" si="7"/>
        <v>-0.1658825990038294</v>
      </c>
      <c r="D109" s="6">
        <f t="shared" si="7"/>
        <v>-0.16588259900382951</v>
      </c>
      <c r="E109" s="6">
        <f t="shared" si="7"/>
        <v>-0.1658825990038294</v>
      </c>
      <c r="F109" s="6">
        <f t="shared" si="7"/>
        <v>-0.16588259900382951</v>
      </c>
      <c r="G109" s="6">
        <f t="shared" si="7"/>
        <v>-0.16588259900382896</v>
      </c>
      <c r="H109" s="6">
        <f t="shared" si="7"/>
        <v>-0.1658825990038294</v>
      </c>
      <c r="I109" s="6">
        <f t="shared" si="7"/>
        <v>-0.16588259900382951</v>
      </c>
      <c r="J109" s="6">
        <f t="shared" si="7"/>
        <v>0</v>
      </c>
      <c r="K109" s="6">
        <f t="shared" si="7"/>
        <v>0</v>
      </c>
      <c r="L109" s="6">
        <f t="shared" si="7"/>
        <v>0</v>
      </c>
      <c r="M109" s="6">
        <f t="shared" si="7"/>
        <v>0</v>
      </c>
      <c r="N109" s="6">
        <f t="shared" si="7"/>
        <v>0</v>
      </c>
      <c r="O109" s="6">
        <f t="shared" si="7"/>
        <v>0</v>
      </c>
      <c r="P109" s="6">
        <f t="shared" si="7"/>
        <v>0</v>
      </c>
      <c r="Q109" s="6">
        <f t="shared" si="7"/>
        <v>0</v>
      </c>
      <c r="R109" s="6">
        <f t="shared" si="7"/>
        <v>0</v>
      </c>
      <c r="S109" s="6">
        <f t="shared" si="7"/>
        <v>0</v>
      </c>
      <c r="T109" s="6">
        <f t="shared" si="7"/>
        <v>0</v>
      </c>
      <c r="U109" s="6">
        <f t="shared" si="7"/>
        <v>0</v>
      </c>
      <c r="V109" s="6">
        <f t="shared" si="7"/>
        <v>0</v>
      </c>
      <c r="W109" s="6">
        <f t="shared" si="7"/>
        <v>-0.44816538181130883</v>
      </c>
      <c r="X109" s="6">
        <f t="shared" si="7"/>
        <v>-0.79825549960187014</v>
      </c>
      <c r="Y109" s="6">
        <f t="shared" si="7"/>
        <v>9.4339622641508303E-3</v>
      </c>
    </row>
    <row r="110" spans="1:25" x14ac:dyDescent="0.25">
      <c r="A110" s="3" t="s">
        <v>43</v>
      </c>
      <c r="B110" s="6">
        <f t="shared" si="7"/>
        <v>-0.16588259900382918</v>
      </c>
      <c r="C110" s="6">
        <f t="shared" si="7"/>
        <v>-0.16588259900382951</v>
      </c>
      <c r="D110" s="6">
        <f t="shared" si="7"/>
        <v>-0.16588259900382907</v>
      </c>
      <c r="E110" s="6">
        <f t="shared" si="7"/>
        <v>-0.16588259900382951</v>
      </c>
      <c r="F110" s="6">
        <f t="shared" si="7"/>
        <v>-0.16588259900382973</v>
      </c>
      <c r="G110" s="6">
        <f t="shared" si="7"/>
        <v>-0.16588259900382907</v>
      </c>
      <c r="H110" s="6">
        <f t="shared" si="7"/>
        <v>-0.16588259900382907</v>
      </c>
      <c r="I110" s="6">
        <f t="shared" si="7"/>
        <v>-0.16588259900382929</v>
      </c>
      <c r="J110" s="6">
        <f t="shared" si="7"/>
        <v>0</v>
      </c>
      <c r="K110" s="6">
        <f t="shared" si="7"/>
        <v>0</v>
      </c>
      <c r="L110" s="6">
        <f t="shared" si="7"/>
        <v>0</v>
      </c>
      <c r="M110" s="6">
        <f t="shared" si="7"/>
        <v>0</v>
      </c>
      <c r="N110" s="6">
        <f t="shared" si="7"/>
        <v>0</v>
      </c>
      <c r="O110" s="6">
        <f t="shared" si="7"/>
        <v>0</v>
      </c>
      <c r="P110" s="6">
        <f t="shared" si="7"/>
        <v>0</v>
      </c>
      <c r="Q110" s="6">
        <f t="shared" si="7"/>
        <v>0</v>
      </c>
      <c r="R110" s="6">
        <f t="shared" si="7"/>
        <v>0</v>
      </c>
      <c r="S110" s="6">
        <f t="shared" si="7"/>
        <v>0</v>
      </c>
      <c r="T110" s="6">
        <f t="shared" si="7"/>
        <v>0</v>
      </c>
      <c r="U110" s="6">
        <f t="shared" si="7"/>
        <v>0</v>
      </c>
      <c r="V110" s="6">
        <f t="shared" si="7"/>
        <v>0</v>
      </c>
      <c r="W110" s="6">
        <f t="shared" si="7"/>
        <v>-0.44816538181130916</v>
      </c>
      <c r="X110" s="6">
        <f t="shared" si="7"/>
        <v>-2.4045516796962327</v>
      </c>
      <c r="Y110" s="6">
        <f t="shared" si="7"/>
        <v>1.6648211942589253E-2</v>
      </c>
    </row>
    <row r="112" spans="1:25" ht="30" x14ac:dyDescent="0.25">
      <c r="A112" s="7" t="s">
        <v>63</v>
      </c>
    </row>
    <row r="113" spans="1:1" ht="30" x14ac:dyDescent="0.25">
      <c r="A113" s="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Enzor, Andrew</dc:creator>
  <cp:lastModifiedBy>Enzor, Andrew</cp:lastModifiedBy>
  <dcterms:created xsi:type="dcterms:W3CDTF">2014-03-26T08:52:37Z</dcterms:created>
  <dcterms:modified xsi:type="dcterms:W3CDTF">2015-03-24T15:56:36Z</dcterms:modified>
</cp:coreProperties>
</file>