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75" windowWidth="16095" windowHeight="9600" firstSheet="6" activeTab="12"/>
  </bookViews>
  <sheets>
    <sheet name="ENWL" sheetId="5" r:id="rId1"/>
    <sheet name="NPG Northeast" sheetId="2" r:id="rId2"/>
    <sheet name="NPG Yorkshire" sheetId="3" r:id="rId3"/>
    <sheet name="SPEN SPD" sheetId="6" r:id="rId4"/>
    <sheet name="SPEN SPM" sheetId="7" r:id="rId5"/>
    <sheet name="SSEPD SEPD" sheetId="8" r:id="rId6"/>
    <sheet name="SSEPD SHEPD" sheetId="9" r:id="rId7"/>
    <sheet name="UKPN EPN" sheetId="10" r:id="rId8"/>
    <sheet name="UKPN LPN" sheetId="11" r:id="rId9"/>
    <sheet name="UKPN SPN" sheetId="12" r:id="rId10"/>
    <sheet name="WPD EastM" sheetId="13" r:id="rId11"/>
    <sheet name="WPD SWales" sheetId="14" r:id="rId12"/>
    <sheet name="WPD SWest" sheetId="15" r:id="rId13"/>
    <sheet name="WPD WestM" sheetId="16" r:id="rId14"/>
  </sheets>
  <calcPr calcId="145621" calcMode="manual"/>
</workbook>
</file>

<file path=xl/calcChain.xml><?xml version="1.0" encoding="utf-8"?>
<calcChain xmlns="http://schemas.openxmlformats.org/spreadsheetml/2006/main">
  <c r="R9" i="16" l="1"/>
  <c r="N13" i="16"/>
  <c r="N15" i="16"/>
  <c r="N23" i="16"/>
  <c r="N27" i="16"/>
  <c r="T6" i="16"/>
  <c r="X6" i="16"/>
  <c r="Y6" i="16"/>
  <c r="U7" i="16"/>
  <c r="V7" i="16"/>
  <c r="W7" i="16"/>
  <c r="Y7" i="16"/>
  <c r="T8" i="16"/>
  <c r="U8" i="16"/>
  <c r="Y8" i="16"/>
  <c r="V9" i="16"/>
  <c r="X9" i="16"/>
  <c r="Y9" i="16"/>
  <c r="T10" i="16"/>
  <c r="U10" i="16"/>
  <c r="W10" i="16"/>
  <c r="X10" i="16"/>
  <c r="Y10" i="16"/>
  <c r="V11" i="16"/>
  <c r="Y11" i="16"/>
  <c r="X12" i="16"/>
  <c r="Y12" i="16"/>
  <c r="Y13" i="16"/>
  <c r="R14" i="16"/>
  <c r="Y14" i="16"/>
  <c r="P15" i="16"/>
  <c r="Y15" i="16"/>
  <c r="T16" i="16"/>
  <c r="P17" i="16"/>
  <c r="T18" i="16"/>
  <c r="R18" i="16"/>
  <c r="U19" i="16"/>
  <c r="V19" i="16"/>
  <c r="W19" i="16"/>
  <c r="Y19" i="16"/>
  <c r="U20" i="16"/>
  <c r="W20" i="16"/>
  <c r="R20" i="16"/>
  <c r="Y20" i="16"/>
  <c r="U21" i="16"/>
  <c r="W21" i="16"/>
  <c r="Y21" i="16"/>
  <c r="U22" i="16"/>
  <c r="W22" i="16"/>
  <c r="X22" i="16"/>
  <c r="Y22" i="16"/>
  <c r="W23" i="16"/>
  <c r="Y23" i="16"/>
  <c r="U24" i="16"/>
  <c r="W24" i="16"/>
  <c r="Y24" i="16"/>
  <c r="U25" i="16"/>
  <c r="V25" i="16"/>
  <c r="W25" i="16"/>
  <c r="Y25" i="16"/>
  <c r="U26" i="16"/>
  <c r="W26" i="16"/>
  <c r="X26" i="16"/>
  <c r="W27" i="16"/>
  <c r="T28" i="16"/>
  <c r="U28" i="16"/>
  <c r="W28" i="16"/>
  <c r="R28" i="16"/>
  <c r="V29" i="16"/>
  <c r="W29" i="16"/>
  <c r="U30" i="16"/>
  <c r="V31" i="16"/>
  <c r="V5" i="16"/>
  <c r="Y5" i="16"/>
  <c r="X31" i="16"/>
  <c r="X30" i="16"/>
  <c r="T30" i="16"/>
  <c r="X29" i="16"/>
  <c r="P29" i="16"/>
  <c r="X28" i="16"/>
  <c r="V27" i="16"/>
  <c r="P27" i="16"/>
  <c r="T26" i="16"/>
  <c r="R26" i="16"/>
  <c r="X25" i="16"/>
  <c r="P25" i="16"/>
  <c r="N25" i="16"/>
  <c r="X23" i="16"/>
  <c r="V23" i="16"/>
  <c r="T22" i="16"/>
  <c r="X21" i="16"/>
  <c r="X20" i="16"/>
  <c r="T20" i="16"/>
  <c r="P19" i="16"/>
  <c r="N19" i="16"/>
  <c r="X17" i="16"/>
  <c r="V17" i="16"/>
  <c r="R16" i="16"/>
  <c r="V15" i="16"/>
  <c r="X14" i="16"/>
  <c r="T14" i="16"/>
  <c r="X13" i="16"/>
  <c r="V13" i="16"/>
  <c r="P13" i="16"/>
  <c r="T12" i="16"/>
  <c r="R12" i="16"/>
  <c r="X11" i="16"/>
  <c r="P11" i="16"/>
  <c r="N11" i="16"/>
  <c r="R10" i="16"/>
  <c r="N10" i="16"/>
  <c r="P9" i="16"/>
  <c r="X8" i="16"/>
  <c r="V8" i="16"/>
  <c r="R8" i="16"/>
  <c r="N8" i="16"/>
  <c r="X7" i="16"/>
  <c r="P7" i="16"/>
  <c r="N7" i="16"/>
  <c r="R6" i="16"/>
  <c r="N6" i="16"/>
  <c r="U5" i="16"/>
  <c r="Q5" i="16"/>
  <c r="P6" i="15"/>
  <c r="P8" i="15"/>
  <c r="T9" i="15"/>
  <c r="T11" i="15"/>
  <c r="P12" i="15"/>
  <c r="T13" i="15"/>
  <c r="P14" i="15"/>
  <c r="T17" i="15"/>
  <c r="T19" i="15"/>
  <c r="P20" i="15"/>
  <c r="T21" i="15"/>
  <c r="P22" i="15"/>
  <c r="N23" i="15"/>
  <c r="P30" i="15"/>
  <c r="Q5" i="15"/>
  <c r="R5" i="15"/>
  <c r="T6" i="15"/>
  <c r="V6" i="15"/>
  <c r="Y6" i="15"/>
  <c r="U7" i="15"/>
  <c r="V7" i="15"/>
  <c r="W7" i="15"/>
  <c r="Y7" i="15"/>
  <c r="T8" i="15"/>
  <c r="U8" i="15"/>
  <c r="V8" i="15"/>
  <c r="X8" i="15"/>
  <c r="Y8" i="15"/>
  <c r="V9" i="15"/>
  <c r="Y9" i="15"/>
  <c r="T10" i="15"/>
  <c r="U10" i="15"/>
  <c r="V10" i="15"/>
  <c r="W10" i="15"/>
  <c r="X10" i="15"/>
  <c r="Y10" i="15"/>
  <c r="V11" i="15"/>
  <c r="Y11" i="15"/>
  <c r="T12" i="15"/>
  <c r="V12" i="15"/>
  <c r="X12" i="15"/>
  <c r="Y12" i="15"/>
  <c r="V13" i="15"/>
  <c r="Y13" i="15"/>
  <c r="T14" i="15"/>
  <c r="X14" i="15"/>
  <c r="Y14" i="15"/>
  <c r="V15" i="15"/>
  <c r="Y15" i="15"/>
  <c r="T16" i="15"/>
  <c r="X16" i="15"/>
  <c r="V17" i="15"/>
  <c r="T18" i="15"/>
  <c r="X18" i="15"/>
  <c r="U19" i="15"/>
  <c r="V19" i="15"/>
  <c r="W19" i="15"/>
  <c r="Y19" i="15"/>
  <c r="T20" i="15"/>
  <c r="U20" i="15"/>
  <c r="V20" i="15"/>
  <c r="W20" i="15"/>
  <c r="X20" i="15"/>
  <c r="Y20" i="15"/>
  <c r="U21" i="15"/>
  <c r="V21" i="15"/>
  <c r="W21" i="15"/>
  <c r="Y21" i="15"/>
  <c r="T22" i="15"/>
  <c r="U22" i="15"/>
  <c r="V22" i="15"/>
  <c r="W22" i="15"/>
  <c r="X22" i="15"/>
  <c r="Y22" i="15"/>
  <c r="V23" i="15"/>
  <c r="W23" i="15"/>
  <c r="Y23" i="15"/>
  <c r="T24" i="15"/>
  <c r="U24" i="15"/>
  <c r="W24" i="15"/>
  <c r="X24" i="15"/>
  <c r="Y24" i="15"/>
  <c r="U25" i="15"/>
  <c r="V25" i="15"/>
  <c r="W25" i="15"/>
  <c r="Y25" i="15"/>
  <c r="U26" i="15"/>
  <c r="W26" i="15"/>
  <c r="X26" i="15"/>
  <c r="V27" i="15"/>
  <c r="W27" i="15"/>
  <c r="T28" i="15"/>
  <c r="U28" i="15"/>
  <c r="W28" i="15"/>
  <c r="V29" i="15"/>
  <c r="W29" i="15"/>
  <c r="T30" i="15"/>
  <c r="U30" i="15"/>
  <c r="V30" i="15"/>
  <c r="X30" i="15"/>
  <c r="Y30" i="15"/>
  <c r="V31" i="15"/>
  <c r="W31" i="15"/>
  <c r="O5" i="15"/>
  <c r="V5" i="15"/>
  <c r="X5" i="15"/>
  <c r="T5" i="15"/>
  <c r="X31" i="15"/>
  <c r="T26" i="15"/>
  <c r="P16" i="15"/>
  <c r="X6" i="15"/>
  <c r="N5" i="15"/>
  <c r="Q6" i="14"/>
  <c r="Q8" i="14"/>
  <c r="Q12" i="14"/>
  <c r="U13" i="14"/>
  <c r="Q14" i="14"/>
  <c r="U15" i="14"/>
  <c r="Q16" i="14"/>
  <c r="Y17" i="14"/>
  <c r="Q18" i="14"/>
  <c r="Q20" i="14"/>
  <c r="Q22" i="14"/>
  <c r="Q24" i="14"/>
  <c r="Q26" i="14"/>
  <c r="T27" i="14"/>
  <c r="Q28" i="14"/>
  <c r="Q30" i="14"/>
  <c r="U31" i="14"/>
  <c r="R5" i="14"/>
  <c r="U6" i="14"/>
  <c r="V6" i="14"/>
  <c r="X6" i="14"/>
  <c r="U7" i="14"/>
  <c r="V7" i="14"/>
  <c r="Y7" i="14"/>
  <c r="U8" i="14"/>
  <c r="V8" i="14"/>
  <c r="X8" i="14"/>
  <c r="Y8" i="14"/>
  <c r="V9" i="14"/>
  <c r="Y9" i="14"/>
  <c r="T10" i="14"/>
  <c r="U10" i="14"/>
  <c r="V10" i="14"/>
  <c r="W10" i="14"/>
  <c r="X10" i="14"/>
  <c r="Y10" i="14"/>
  <c r="V11" i="14"/>
  <c r="W11" i="14"/>
  <c r="X11" i="14"/>
  <c r="Y11" i="14"/>
  <c r="T12" i="14"/>
  <c r="U12" i="14"/>
  <c r="V12" i="14"/>
  <c r="X12" i="14"/>
  <c r="Y12" i="14"/>
  <c r="V13" i="14"/>
  <c r="W13" i="14"/>
  <c r="U14" i="14"/>
  <c r="X14" i="14"/>
  <c r="Y14" i="14"/>
  <c r="P15" i="14"/>
  <c r="W15" i="14"/>
  <c r="T16" i="14"/>
  <c r="U16" i="14"/>
  <c r="Y16" i="14"/>
  <c r="W17" i="14"/>
  <c r="T18" i="14"/>
  <c r="U18" i="14"/>
  <c r="Y18" i="14"/>
  <c r="U19" i="14"/>
  <c r="V19" i="14"/>
  <c r="W19" i="14"/>
  <c r="X19" i="14"/>
  <c r="U20" i="14"/>
  <c r="W20" i="14"/>
  <c r="X20" i="14"/>
  <c r="Y20" i="14"/>
  <c r="V21" i="14"/>
  <c r="W21" i="14"/>
  <c r="U22" i="14"/>
  <c r="V22" i="14"/>
  <c r="W22" i="14"/>
  <c r="X22" i="14"/>
  <c r="Y22" i="14"/>
  <c r="U24" i="14"/>
  <c r="V24" i="14"/>
  <c r="W24" i="14"/>
  <c r="X24" i="14"/>
  <c r="Y24" i="14"/>
  <c r="V25" i="14"/>
  <c r="W25" i="14"/>
  <c r="X25" i="14"/>
  <c r="Y25" i="14"/>
  <c r="U26" i="14"/>
  <c r="V26" i="14"/>
  <c r="W26" i="14"/>
  <c r="X26" i="14"/>
  <c r="Y26" i="14"/>
  <c r="P27" i="14"/>
  <c r="X27" i="14"/>
  <c r="N28" i="14"/>
  <c r="U28" i="14"/>
  <c r="W28" i="14"/>
  <c r="X28" i="14"/>
  <c r="Y28" i="14"/>
  <c r="W29" i="14"/>
  <c r="U30" i="14"/>
  <c r="V30" i="14"/>
  <c r="X30" i="14"/>
  <c r="Y30" i="14"/>
  <c r="P31" i="14"/>
  <c r="W31" i="14"/>
  <c r="U5" i="14"/>
  <c r="V5" i="14"/>
  <c r="X5" i="14"/>
  <c r="Y5" i="14"/>
  <c r="T5" i="14"/>
  <c r="X29" i="14"/>
  <c r="V28" i="14"/>
  <c r="U27" i="14"/>
  <c r="N26" i="14"/>
  <c r="U25" i="14"/>
  <c r="Y23" i="14"/>
  <c r="X23" i="14"/>
  <c r="U23" i="14"/>
  <c r="Y21" i="14"/>
  <c r="X21" i="14"/>
  <c r="U21" i="14"/>
  <c r="V20" i="14"/>
  <c r="Y19" i="14"/>
  <c r="P19" i="14"/>
  <c r="X17" i="14"/>
  <c r="U17" i="14"/>
  <c r="Y15" i="14"/>
  <c r="X15" i="14"/>
  <c r="Y13" i="14"/>
  <c r="X13" i="14"/>
  <c r="P13" i="14"/>
  <c r="U11" i="14"/>
  <c r="Q10" i="14"/>
  <c r="X9" i="14"/>
  <c r="T8" i="14"/>
  <c r="X7" i="14"/>
  <c r="P7" i="14"/>
  <c r="Y6" i="14"/>
  <c r="P5" i="14"/>
  <c r="P6" i="13"/>
  <c r="R7" i="13"/>
  <c r="P8" i="13"/>
  <c r="R9" i="13"/>
  <c r="P10" i="13"/>
  <c r="R11" i="13"/>
  <c r="P12" i="13"/>
  <c r="R13" i="13"/>
  <c r="P14" i="13"/>
  <c r="R15" i="13"/>
  <c r="P16" i="13"/>
  <c r="P18" i="13"/>
  <c r="N19" i="13"/>
  <c r="R19" i="13"/>
  <c r="P20" i="13"/>
  <c r="R21" i="13"/>
  <c r="P22" i="13"/>
  <c r="R23" i="13"/>
  <c r="P24" i="13"/>
  <c r="R25" i="13"/>
  <c r="P26" i="13"/>
  <c r="R27" i="13"/>
  <c r="P28" i="13"/>
  <c r="R29" i="13"/>
  <c r="P30" i="13"/>
  <c r="R31" i="13"/>
  <c r="R5" i="13"/>
  <c r="T6" i="13"/>
  <c r="U6" i="13"/>
  <c r="V6" i="13"/>
  <c r="X6" i="13"/>
  <c r="Y6" i="13"/>
  <c r="U7" i="13"/>
  <c r="W7" i="13"/>
  <c r="Y7" i="13"/>
  <c r="T8" i="13"/>
  <c r="U8" i="13"/>
  <c r="V8" i="13"/>
  <c r="X8" i="13"/>
  <c r="Y8" i="13"/>
  <c r="W9" i="13"/>
  <c r="X9" i="13"/>
  <c r="Y9" i="13"/>
  <c r="T10" i="13"/>
  <c r="U10" i="13"/>
  <c r="V10" i="13"/>
  <c r="W10" i="13"/>
  <c r="X10" i="13"/>
  <c r="Y10" i="13"/>
  <c r="W11" i="13"/>
  <c r="Y11" i="13"/>
  <c r="T12" i="13"/>
  <c r="U12" i="13"/>
  <c r="V12" i="13"/>
  <c r="X12" i="13"/>
  <c r="Y12" i="13"/>
  <c r="W13" i="13"/>
  <c r="X13" i="13"/>
  <c r="Y13" i="13"/>
  <c r="T14" i="13"/>
  <c r="U14" i="13"/>
  <c r="X14" i="13"/>
  <c r="Y14" i="13"/>
  <c r="V15" i="13"/>
  <c r="W15" i="13"/>
  <c r="Y15" i="13"/>
  <c r="T16" i="13"/>
  <c r="U16" i="13"/>
  <c r="X16" i="13"/>
  <c r="Y16" i="13"/>
  <c r="W17" i="13"/>
  <c r="T18" i="13"/>
  <c r="U18" i="13"/>
  <c r="X18" i="13"/>
  <c r="Y18" i="13"/>
  <c r="U19" i="13"/>
  <c r="W19" i="13"/>
  <c r="Y19" i="13"/>
  <c r="T20" i="13"/>
  <c r="U20" i="13"/>
  <c r="V20" i="13"/>
  <c r="W20" i="13"/>
  <c r="X20" i="13"/>
  <c r="Y20" i="13"/>
  <c r="U21" i="13"/>
  <c r="W21" i="13"/>
  <c r="X21" i="13"/>
  <c r="Y21" i="13"/>
  <c r="T22" i="13"/>
  <c r="U22" i="13"/>
  <c r="V22" i="13"/>
  <c r="W22" i="13"/>
  <c r="X22" i="13"/>
  <c r="Y22" i="13"/>
  <c r="W23" i="13"/>
  <c r="Y23" i="13"/>
  <c r="T24" i="13"/>
  <c r="U24" i="13"/>
  <c r="V24" i="13"/>
  <c r="W24" i="13"/>
  <c r="X24" i="13"/>
  <c r="Y24" i="13"/>
  <c r="U25" i="13"/>
  <c r="W25" i="13"/>
  <c r="X25" i="13"/>
  <c r="Y25" i="13"/>
  <c r="T26" i="13"/>
  <c r="U26" i="13"/>
  <c r="V26" i="13"/>
  <c r="W26" i="13"/>
  <c r="X26" i="13"/>
  <c r="Y26" i="13"/>
  <c r="W27" i="13"/>
  <c r="T28" i="13"/>
  <c r="U28" i="13"/>
  <c r="V28" i="13"/>
  <c r="W28" i="13"/>
  <c r="X28" i="13"/>
  <c r="Y28" i="13"/>
  <c r="W29" i="13"/>
  <c r="X29" i="13"/>
  <c r="T30" i="13"/>
  <c r="U30" i="13"/>
  <c r="V30" i="13"/>
  <c r="X30" i="13"/>
  <c r="Y30" i="13"/>
  <c r="V31" i="13"/>
  <c r="W31" i="13"/>
  <c r="V5" i="13"/>
  <c r="S5" i="13"/>
  <c r="T5" i="13"/>
  <c r="X31" i="13"/>
  <c r="X27" i="13"/>
  <c r="X23" i="13"/>
  <c r="X19" i="13"/>
  <c r="X15" i="13"/>
  <c r="X11" i="13"/>
  <c r="X7" i="13"/>
  <c r="X5" i="13"/>
  <c r="R11" i="12"/>
  <c r="R15" i="12"/>
  <c r="N19" i="12"/>
  <c r="N27" i="12"/>
  <c r="O29" i="12"/>
  <c r="S29" i="12"/>
  <c r="Q30" i="12"/>
  <c r="O31" i="12"/>
  <c r="S31" i="12"/>
  <c r="R5" i="12"/>
  <c r="T6" i="12"/>
  <c r="U6" i="12"/>
  <c r="X6" i="12"/>
  <c r="Y6" i="12"/>
  <c r="U7" i="12"/>
  <c r="V7" i="12"/>
  <c r="W7" i="12"/>
  <c r="X7" i="12"/>
  <c r="Y7" i="12"/>
  <c r="N8" i="12"/>
  <c r="U8" i="12"/>
  <c r="Y8" i="12"/>
  <c r="W9" i="12"/>
  <c r="Y9" i="12"/>
  <c r="T10" i="12"/>
  <c r="U10" i="12"/>
  <c r="W10" i="12"/>
  <c r="X10" i="12"/>
  <c r="Y10" i="12"/>
  <c r="W11" i="12"/>
  <c r="X11" i="12"/>
  <c r="Y11" i="12"/>
  <c r="N12" i="12"/>
  <c r="U12" i="12"/>
  <c r="X12" i="12"/>
  <c r="Y12" i="12"/>
  <c r="W13" i="12"/>
  <c r="Y13" i="12"/>
  <c r="U14" i="12"/>
  <c r="X14" i="12"/>
  <c r="Y14" i="12"/>
  <c r="W15" i="12"/>
  <c r="X15" i="12"/>
  <c r="Y15" i="12"/>
  <c r="U16" i="12"/>
  <c r="R16" i="12"/>
  <c r="Y16" i="12"/>
  <c r="W17" i="12"/>
  <c r="N18" i="12"/>
  <c r="U18" i="12"/>
  <c r="Y18" i="12"/>
  <c r="U19" i="12"/>
  <c r="W19" i="12"/>
  <c r="Y19" i="12"/>
  <c r="U20" i="12"/>
  <c r="W20" i="12"/>
  <c r="X20" i="12"/>
  <c r="Y20" i="12"/>
  <c r="U21" i="12"/>
  <c r="W21" i="12"/>
  <c r="X21" i="12"/>
  <c r="Y21" i="12"/>
  <c r="U22" i="12"/>
  <c r="W22" i="12"/>
  <c r="Y22" i="12"/>
  <c r="W23" i="12"/>
  <c r="Y23" i="12"/>
  <c r="U24" i="12"/>
  <c r="W24" i="12"/>
  <c r="X24" i="12"/>
  <c r="Y24" i="12"/>
  <c r="U25" i="12"/>
  <c r="W25" i="12"/>
  <c r="X25" i="12"/>
  <c r="Y25" i="12"/>
  <c r="U26" i="12"/>
  <c r="W26" i="12"/>
  <c r="Y26" i="12"/>
  <c r="W27" i="12"/>
  <c r="U28" i="12"/>
  <c r="W28" i="12"/>
  <c r="X28" i="12"/>
  <c r="Y28" i="12"/>
  <c r="W29" i="12"/>
  <c r="X29" i="12"/>
  <c r="U30" i="12"/>
  <c r="X30" i="12"/>
  <c r="Y30" i="12"/>
  <c r="W31" i="12"/>
  <c r="X5" i="12"/>
  <c r="Y5" i="12"/>
  <c r="T5" i="12"/>
  <c r="X31" i="12"/>
  <c r="V30" i="12"/>
  <c r="R29" i="12"/>
  <c r="V28" i="12"/>
  <c r="X27" i="12"/>
  <c r="V25" i="12"/>
  <c r="P25" i="12"/>
  <c r="V24" i="12"/>
  <c r="X23" i="12"/>
  <c r="N23" i="12"/>
  <c r="V21" i="12"/>
  <c r="P21" i="12"/>
  <c r="V20" i="12"/>
  <c r="X19" i="12"/>
  <c r="V19" i="12"/>
  <c r="P17" i="12"/>
  <c r="T14" i="12"/>
  <c r="V13" i="12"/>
  <c r="V11" i="12"/>
  <c r="V9" i="12"/>
  <c r="X8" i="12"/>
  <c r="R7" i="12"/>
  <c r="U5" i="12"/>
  <c r="R6" i="11"/>
  <c r="O7" i="11"/>
  <c r="S7" i="11"/>
  <c r="N10" i="11"/>
  <c r="W12" i="11"/>
  <c r="R12" i="11"/>
  <c r="O13" i="11"/>
  <c r="S13" i="11"/>
  <c r="N18" i="11"/>
  <c r="O25" i="11"/>
  <c r="S25" i="11"/>
  <c r="R28" i="11"/>
  <c r="O5" i="11"/>
  <c r="O6" i="11"/>
  <c r="V6" i="11"/>
  <c r="X6" i="11"/>
  <c r="Y6" i="11"/>
  <c r="U7" i="11"/>
  <c r="X7" i="11"/>
  <c r="U8" i="11"/>
  <c r="V8" i="11"/>
  <c r="X8" i="11"/>
  <c r="Y8" i="11"/>
  <c r="X9" i="11"/>
  <c r="U10" i="11"/>
  <c r="V10" i="11"/>
  <c r="X10" i="11"/>
  <c r="Y10" i="11"/>
  <c r="X11" i="11"/>
  <c r="V12" i="11"/>
  <c r="X12" i="11"/>
  <c r="Y12" i="11"/>
  <c r="U13" i="11"/>
  <c r="X13" i="11"/>
  <c r="O14" i="11"/>
  <c r="X14" i="11"/>
  <c r="W15" i="11"/>
  <c r="X15" i="11"/>
  <c r="Y15" i="11"/>
  <c r="V18" i="11"/>
  <c r="X19" i="11"/>
  <c r="U20" i="11"/>
  <c r="V20" i="11"/>
  <c r="W20" i="11"/>
  <c r="X20" i="11"/>
  <c r="Y20" i="11"/>
  <c r="X21" i="11"/>
  <c r="U22" i="11"/>
  <c r="V22" i="11"/>
  <c r="X22" i="11"/>
  <c r="Y22" i="11"/>
  <c r="X23" i="11"/>
  <c r="Y23" i="11"/>
  <c r="U24" i="11"/>
  <c r="V24" i="11"/>
  <c r="X24" i="11"/>
  <c r="Y24" i="11"/>
  <c r="U25" i="11"/>
  <c r="V25" i="11"/>
  <c r="X25" i="11"/>
  <c r="U26" i="11"/>
  <c r="V26" i="11"/>
  <c r="X26" i="11"/>
  <c r="X27" i="11"/>
  <c r="V28" i="11"/>
  <c r="W28" i="11"/>
  <c r="X28" i="11"/>
  <c r="X29" i="11"/>
  <c r="V30" i="11"/>
  <c r="X30" i="11"/>
  <c r="X31" i="11"/>
  <c r="U5" i="11"/>
  <c r="W5" i="11"/>
  <c r="Y5" i="11"/>
  <c r="N5" i="11"/>
  <c r="O29" i="11"/>
  <c r="W26" i="11"/>
  <c r="Y25" i="11"/>
  <c r="W24" i="11"/>
  <c r="W22" i="11"/>
  <c r="Y21" i="11"/>
  <c r="U21" i="11"/>
  <c r="Y19" i="11"/>
  <c r="W19" i="11"/>
  <c r="U19" i="11"/>
  <c r="S15" i="11"/>
  <c r="O15" i="11"/>
  <c r="Y13" i="11"/>
  <c r="S12" i="11"/>
  <c r="O12" i="11"/>
  <c r="Y11" i="11"/>
  <c r="W10" i="11"/>
  <c r="Y9" i="11"/>
  <c r="Y7" i="11"/>
  <c r="W6" i="11"/>
  <c r="X5" i="11"/>
  <c r="V5" i="11"/>
  <c r="R5" i="11"/>
  <c r="X17" i="10"/>
  <c r="T6" i="10"/>
  <c r="V6" i="10"/>
  <c r="X6" i="10"/>
  <c r="Y6" i="10"/>
  <c r="U7" i="10"/>
  <c r="V7" i="10"/>
  <c r="W7" i="10"/>
  <c r="Y7" i="10"/>
  <c r="T8" i="10"/>
  <c r="U8" i="10"/>
  <c r="V8" i="10"/>
  <c r="X8" i="10"/>
  <c r="Y8" i="10"/>
  <c r="V9" i="10"/>
  <c r="Y9" i="10"/>
  <c r="T10" i="10"/>
  <c r="U10" i="10"/>
  <c r="V10" i="10"/>
  <c r="W10" i="10"/>
  <c r="X10" i="10"/>
  <c r="Y10" i="10"/>
  <c r="V11" i="10"/>
  <c r="Y11" i="10"/>
  <c r="T12" i="10"/>
  <c r="V12" i="10"/>
  <c r="X12" i="10"/>
  <c r="Y12" i="10"/>
  <c r="V13" i="10"/>
  <c r="Y13" i="10"/>
  <c r="T14" i="10"/>
  <c r="X14" i="10"/>
  <c r="Y14" i="10"/>
  <c r="V15" i="10"/>
  <c r="Y15" i="10"/>
  <c r="T16" i="10"/>
  <c r="X16" i="10"/>
  <c r="Y16" i="10"/>
  <c r="V17" i="10"/>
  <c r="W17" i="10"/>
  <c r="T18" i="10"/>
  <c r="U18" i="10"/>
  <c r="X18" i="10"/>
  <c r="Y18" i="10"/>
  <c r="U19" i="10"/>
  <c r="V19" i="10"/>
  <c r="W19" i="10"/>
  <c r="Y19" i="10"/>
  <c r="T20" i="10"/>
  <c r="U20" i="10"/>
  <c r="V20" i="10"/>
  <c r="W20" i="10"/>
  <c r="X20" i="10"/>
  <c r="Y20" i="10"/>
  <c r="U21" i="10"/>
  <c r="V21" i="10"/>
  <c r="W21" i="10"/>
  <c r="Y21" i="10"/>
  <c r="T22" i="10"/>
  <c r="U22" i="10"/>
  <c r="V22" i="10"/>
  <c r="W22" i="10"/>
  <c r="X22" i="10"/>
  <c r="Y22" i="10"/>
  <c r="V23" i="10"/>
  <c r="W23" i="10"/>
  <c r="Y23" i="10"/>
  <c r="T24" i="10"/>
  <c r="U24" i="10"/>
  <c r="V24" i="10"/>
  <c r="W24" i="10"/>
  <c r="X24" i="10"/>
  <c r="Y24" i="10"/>
  <c r="U25" i="10"/>
  <c r="V25" i="10"/>
  <c r="W25" i="10"/>
  <c r="Y25" i="10"/>
  <c r="T26" i="10"/>
  <c r="U26" i="10"/>
  <c r="V26" i="10"/>
  <c r="W26" i="10"/>
  <c r="X26" i="10"/>
  <c r="Y26" i="10"/>
  <c r="V27" i="10"/>
  <c r="W27" i="10"/>
  <c r="T28" i="10"/>
  <c r="U28" i="10"/>
  <c r="V28" i="10"/>
  <c r="W28" i="10"/>
  <c r="X28" i="10"/>
  <c r="Y28" i="10"/>
  <c r="V29" i="10"/>
  <c r="W29" i="10"/>
  <c r="T30" i="10"/>
  <c r="U30" i="10"/>
  <c r="V30" i="10"/>
  <c r="X30" i="10"/>
  <c r="Y30" i="10"/>
  <c r="V31" i="10"/>
  <c r="W31" i="10"/>
  <c r="U5" i="10"/>
  <c r="V5" i="10"/>
  <c r="T5" i="10"/>
  <c r="X31" i="10"/>
  <c r="X29" i="10"/>
  <c r="X27" i="10"/>
  <c r="X25" i="10"/>
  <c r="X23" i="10"/>
  <c r="X21" i="10"/>
  <c r="X19" i="10"/>
  <c r="X15" i="10"/>
  <c r="X13" i="10"/>
  <c r="X11" i="10"/>
  <c r="X9" i="10"/>
  <c r="X7" i="10"/>
  <c r="X5" i="10"/>
  <c r="P7" i="9"/>
  <c r="P9" i="9"/>
  <c r="P13" i="9"/>
  <c r="P17" i="9"/>
  <c r="T18" i="9"/>
  <c r="P25" i="9"/>
  <c r="P29" i="9"/>
  <c r="V6" i="9"/>
  <c r="Y6" i="9"/>
  <c r="U7" i="9"/>
  <c r="V7" i="9"/>
  <c r="W7" i="9"/>
  <c r="X7" i="9"/>
  <c r="Y7" i="9"/>
  <c r="U8" i="9"/>
  <c r="V8" i="9"/>
  <c r="X8" i="9"/>
  <c r="Y8" i="9"/>
  <c r="T9" i="9"/>
  <c r="V9" i="9"/>
  <c r="X9" i="9"/>
  <c r="Y9" i="9"/>
  <c r="U10" i="9"/>
  <c r="V10" i="9"/>
  <c r="W10" i="9"/>
  <c r="X10" i="9"/>
  <c r="Y10" i="9"/>
  <c r="T11" i="9"/>
  <c r="V11" i="9"/>
  <c r="X11" i="9"/>
  <c r="Y11" i="9"/>
  <c r="V12" i="9"/>
  <c r="X12" i="9"/>
  <c r="Y12" i="9"/>
  <c r="T13" i="9"/>
  <c r="V13" i="9"/>
  <c r="X13" i="9"/>
  <c r="Y13" i="9"/>
  <c r="X14" i="9"/>
  <c r="Y14" i="9"/>
  <c r="T15" i="9"/>
  <c r="X15" i="9"/>
  <c r="Y15" i="9"/>
  <c r="U19" i="9"/>
  <c r="V19" i="9"/>
  <c r="W19" i="9"/>
  <c r="X19" i="9"/>
  <c r="Y19" i="9"/>
  <c r="U20" i="9"/>
  <c r="V20" i="9"/>
  <c r="W20" i="9"/>
  <c r="X20" i="9"/>
  <c r="Y20" i="9"/>
  <c r="T21" i="9"/>
  <c r="U21" i="9"/>
  <c r="V21" i="9"/>
  <c r="W21" i="9"/>
  <c r="X21" i="9"/>
  <c r="Y21" i="9"/>
  <c r="U22" i="9"/>
  <c r="V22" i="9"/>
  <c r="W22" i="9"/>
  <c r="X22" i="9"/>
  <c r="Y22" i="9"/>
  <c r="T23" i="9"/>
  <c r="W23" i="9"/>
  <c r="X23" i="9"/>
  <c r="Y23" i="9"/>
  <c r="U24" i="9"/>
  <c r="V24" i="9"/>
  <c r="W24" i="9"/>
  <c r="X24" i="9"/>
  <c r="Y24" i="9"/>
  <c r="T25" i="9"/>
  <c r="U25" i="9"/>
  <c r="V25" i="9"/>
  <c r="W25" i="9"/>
  <c r="X25" i="9"/>
  <c r="Y25" i="9"/>
  <c r="U26" i="9"/>
  <c r="V26" i="9"/>
  <c r="W26" i="9"/>
  <c r="X26" i="9"/>
  <c r="T27" i="9"/>
  <c r="W27" i="9"/>
  <c r="X27" i="9"/>
  <c r="U28" i="9"/>
  <c r="V28" i="9"/>
  <c r="W28" i="9"/>
  <c r="X28" i="9"/>
  <c r="T29" i="9"/>
  <c r="W29" i="9"/>
  <c r="X29" i="9"/>
  <c r="U30" i="9"/>
  <c r="V30" i="9"/>
  <c r="X30" i="9"/>
  <c r="T31" i="9"/>
  <c r="U5" i="9"/>
  <c r="V5" i="9"/>
  <c r="Y5" i="9"/>
  <c r="N5" i="9"/>
  <c r="X31" i="9"/>
  <c r="X6" i="9"/>
  <c r="X5" i="9"/>
  <c r="R5" i="9"/>
  <c r="N7" i="8"/>
  <c r="R7" i="8"/>
  <c r="N9" i="8"/>
  <c r="R9" i="8"/>
  <c r="N11" i="8"/>
  <c r="R11" i="8"/>
  <c r="N13" i="8"/>
  <c r="R13" i="8"/>
  <c r="R15" i="8"/>
  <c r="V16" i="8"/>
  <c r="N17" i="8"/>
  <c r="R17" i="8"/>
  <c r="V18" i="8"/>
  <c r="N19" i="8"/>
  <c r="R19" i="8"/>
  <c r="S20" i="8"/>
  <c r="N21" i="8"/>
  <c r="R21" i="8"/>
  <c r="N23" i="8"/>
  <c r="R23" i="8"/>
  <c r="N25" i="8"/>
  <c r="R25" i="8"/>
  <c r="N27" i="8"/>
  <c r="R27" i="8"/>
  <c r="N29" i="8"/>
  <c r="R29" i="8"/>
  <c r="N31" i="8"/>
  <c r="R31" i="8"/>
  <c r="T6" i="8"/>
  <c r="X6" i="8"/>
  <c r="Y6" i="8"/>
  <c r="U7" i="8"/>
  <c r="X7" i="8"/>
  <c r="Y7" i="8"/>
  <c r="T8" i="8"/>
  <c r="U8" i="8"/>
  <c r="X8" i="8"/>
  <c r="Y8" i="8"/>
  <c r="P9" i="8"/>
  <c r="Y9" i="8"/>
  <c r="T10" i="8"/>
  <c r="U10" i="8"/>
  <c r="V10" i="8"/>
  <c r="W10" i="8"/>
  <c r="X10" i="8"/>
  <c r="Y10" i="8"/>
  <c r="P11" i="8"/>
  <c r="X11" i="8"/>
  <c r="Y11" i="8"/>
  <c r="T12" i="8"/>
  <c r="V12" i="8"/>
  <c r="X12" i="8"/>
  <c r="Y12" i="8"/>
  <c r="P13" i="8"/>
  <c r="X13" i="8"/>
  <c r="Y13" i="8"/>
  <c r="T14" i="8"/>
  <c r="X14" i="8"/>
  <c r="Y14" i="8"/>
  <c r="P15" i="8"/>
  <c r="X15" i="8"/>
  <c r="Y15" i="8"/>
  <c r="T16" i="8"/>
  <c r="X16" i="8"/>
  <c r="P17" i="8"/>
  <c r="T18" i="8"/>
  <c r="X18" i="8"/>
  <c r="U19" i="8"/>
  <c r="P19" i="8"/>
  <c r="X19" i="8"/>
  <c r="Y19" i="8"/>
  <c r="T20" i="8"/>
  <c r="U20" i="8"/>
  <c r="V20" i="8"/>
  <c r="W20" i="8"/>
  <c r="X20" i="8"/>
  <c r="Y20" i="8"/>
  <c r="U21" i="8"/>
  <c r="P21" i="8"/>
  <c r="X21" i="8"/>
  <c r="Y21" i="8"/>
  <c r="T22" i="8"/>
  <c r="U22" i="8"/>
  <c r="V22" i="8"/>
  <c r="W22" i="8"/>
  <c r="X22" i="8"/>
  <c r="Y22" i="8"/>
  <c r="O23" i="8"/>
  <c r="P23" i="8"/>
  <c r="X23" i="8"/>
  <c r="Y23" i="8"/>
  <c r="T24" i="8"/>
  <c r="W24" i="8"/>
  <c r="X24" i="8"/>
  <c r="U25" i="8"/>
  <c r="P25" i="8"/>
  <c r="X25" i="8"/>
  <c r="Y25" i="8"/>
  <c r="T26" i="8"/>
  <c r="V26" i="8"/>
  <c r="W26" i="8"/>
  <c r="X26" i="8"/>
  <c r="P27" i="8"/>
  <c r="X27" i="8"/>
  <c r="T28" i="8"/>
  <c r="W28" i="8"/>
  <c r="X28" i="8"/>
  <c r="P29" i="8"/>
  <c r="X29" i="8"/>
  <c r="T30" i="8"/>
  <c r="X30" i="8"/>
  <c r="P31" i="8"/>
  <c r="X31" i="8"/>
  <c r="U5" i="8"/>
  <c r="X5" i="8"/>
  <c r="Y5" i="8"/>
  <c r="V30" i="8"/>
  <c r="V28" i="8"/>
  <c r="V24" i="8"/>
  <c r="N15" i="8"/>
  <c r="X9" i="8"/>
  <c r="V8" i="8"/>
  <c r="V6" i="8"/>
  <c r="S5" i="8"/>
  <c r="O11" i="7"/>
  <c r="R5" i="7"/>
  <c r="V6" i="7"/>
  <c r="X6" i="7"/>
  <c r="U7" i="7"/>
  <c r="V7" i="7"/>
  <c r="W7" i="7"/>
  <c r="X7" i="7"/>
  <c r="Y7" i="7"/>
  <c r="U8" i="7"/>
  <c r="V8" i="7"/>
  <c r="Y8" i="7"/>
  <c r="V9" i="7"/>
  <c r="W9" i="7"/>
  <c r="Y9" i="7"/>
  <c r="V10" i="7"/>
  <c r="X10" i="7"/>
  <c r="V11" i="7"/>
  <c r="W11" i="7"/>
  <c r="X11" i="7"/>
  <c r="Y11" i="7"/>
  <c r="U12" i="7"/>
  <c r="V12" i="7"/>
  <c r="Y12" i="7"/>
  <c r="V13" i="7"/>
  <c r="W13" i="7"/>
  <c r="X13" i="7"/>
  <c r="Y13" i="7"/>
  <c r="X14" i="7"/>
  <c r="W15" i="7"/>
  <c r="X15" i="7"/>
  <c r="Y15" i="7"/>
  <c r="Y16" i="7"/>
  <c r="W17" i="7"/>
  <c r="U19" i="7"/>
  <c r="V19" i="7"/>
  <c r="W19" i="7"/>
  <c r="X19" i="7"/>
  <c r="Y19" i="7"/>
  <c r="V20" i="7"/>
  <c r="W20" i="7"/>
  <c r="Y20" i="7"/>
  <c r="U21" i="7"/>
  <c r="V21" i="7"/>
  <c r="W21" i="7"/>
  <c r="X21" i="7"/>
  <c r="Y21" i="7"/>
  <c r="V22" i="7"/>
  <c r="W22" i="7"/>
  <c r="X22" i="7"/>
  <c r="W23" i="7"/>
  <c r="X23" i="7"/>
  <c r="Y23" i="7"/>
  <c r="V24" i="7"/>
  <c r="Y24" i="7"/>
  <c r="U25" i="7"/>
  <c r="V25" i="7"/>
  <c r="W25" i="7"/>
  <c r="X25" i="7"/>
  <c r="Y25" i="7"/>
  <c r="V26" i="7"/>
  <c r="W26" i="7"/>
  <c r="X26" i="7"/>
  <c r="W27" i="7"/>
  <c r="X27" i="7"/>
  <c r="V28" i="7"/>
  <c r="Y28" i="7"/>
  <c r="W29" i="7"/>
  <c r="X29" i="7"/>
  <c r="V30" i="7"/>
  <c r="X30" i="7"/>
  <c r="W31" i="7"/>
  <c r="U5" i="7"/>
  <c r="X5" i="7"/>
  <c r="Y5" i="7"/>
  <c r="T5" i="7"/>
  <c r="X31" i="7"/>
  <c r="W28" i="7"/>
  <c r="W24" i="7"/>
  <c r="N21" i="7"/>
  <c r="R14" i="7"/>
  <c r="W10" i="7"/>
  <c r="X9" i="7"/>
  <c r="O7" i="7"/>
  <c r="W5" i="7"/>
  <c r="N9" i="6"/>
  <c r="P10" i="6"/>
  <c r="N15" i="6"/>
  <c r="X17" i="6"/>
  <c r="P20" i="6"/>
  <c r="P22" i="6"/>
  <c r="N23" i="6"/>
  <c r="R25" i="6"/>
  <c r="N29" i="6"/>
  <c r="R31" i="6"/>
  <c r="Q6" i="6"/>
  <c r="X6" i="6"/>
  <c r="Y6" i="6"/>
  <c r="U7" i="6"/>
  <c r="V7" i="6"/>
  <c r="W7" i="6"/>
  <c r="X7" i="6"/>
  <c r="Y7" i="6"/>
  <c r="N8" i="6"/>
  <c r="V8" i="6"/>
  <c r="X8" i="6"/>
  <c r="Y8" i="6"/>
  <c r="U9" i="6"/>
  <c r="V9" i="6"/>
  <c r="X9" i="6"/>
  <c r="Y9" i="6"/>
  <c r="V10" i="6"/>
  <c r="W10" i="6"/>
  <c r="X10" i="6"/>
  <c r="U11" i="6"/>
  <c r="V11" i="6"/>
  <c r="X11" i="6"/>
  <c r="Y11" i="6"/>
  <c r="V12" i="6"/>
  <c r="W12" i="6"/>
  <c r="X12" i="6"/>
  <c r="Y12" i="6"/>
  <c r="U13" i="6"/>
  <c r="V13" i="6"/>
  <c r="Y13" i="6"/>
  <c r="W14" i="6"/>
  <c r="X14" i="6"/>
  <c r="Y14" i="6"/>
  <c r="U15" i="6"/>
  <c r="X15" i="6"/>
  <c r="Y15" i="6"/>
  <c r="W16" i="6"/>
  <c r="T18" i="6"/>
  <c r="W18" i="6"/>
  <c r="U19" i="6"/>
  <c r="V19" i="6"/>
  <c r="X19" i="6"/>
  <c r="Y19" i="6"/>
  <c r="U20" i="6"/>
  <c r="V20" i="6"/>
  <c r="W20" i="6"/>
  <c r="X20" i="6"/>
  <c r="Y20" i="6"/>
  <c r="U21" i="6"/>
  <c r="X21" i="6"/>
  <c r="U22" i="6"/>
  <c r="V22" i="6"/>
  <c r="W22" i="6"/>
  <c r="X22" i="6"/>
  <c r="Y22" i="6"/>
  <c r="X23" i="6"/>
  <c r="Y23" i="6"/>
  <c r="T24" i="6"/>
  <c r="U24" i="6"/>
  <c r="V24" i="6"/>
  <c r="W24" i="6"/>
  <c r="X24" i="6"/>
  <c r="Y24" i="6"/>
  <c r="U25" i="6"/>
  <c r="V25" i="6"/>
  <c r="X25" i="6"/>
  <c r="Y25" i="6"/>
  <c r="U26" i="6"/>
  <c r="V26" i="6"/>
  <c r="W26" i="6"/>
  <c r="X26" i="6"/>
  <c r="X27" i="6"/>
  <c r="U28" i="6"/>
  <c r="V28" i="6"/>
  <c r="W28" i="6"/>
  <c r="X28" i="6"/>
  <c r="X29" i="6"/>
  <c r="U30" i="6"/>
  <c r="V30" i="6"/>
  <c r="W30" i="6"/>
  <c r="X30" i="6"/>
  <c r="U5" i="6"/>
  <c r="V5" i="6"/>
  <c r="X5" i="6"/>
  <c r="Y5" i="6"/>
  <c r="X31" i="6"/>
  <c r="R27" i="6"/>
  <c r="Y21" i="6"/>
  <c r="V21" i="6"/>
  <c r="Q16" i="6"/>
  <c r="R14" i="6"/>
  <c r="X13" i="6"/>
  <c r="Q11" i="6"/>
  <c r="Q10" i="6"/>
  <c r="Q8" i="6"/>
  <c r="V6" i="6"/>
  <c r="P7" i="5"/>
  <c r="Q11" i="5"/>
  <c r="Y18" i="5"/>
  <c r="Q21" i="5"/>
  <c r="V6" i="5"/>
  <c r="W6" i="5"/>
  <c r="X6" i="5"/>
  <c r="O7" i="5"/>
  <c r="V7" i="5"/>
  <c r="S7" i="5"/>
  <c r="U8" i="5"/>
  <c r="V8" i="5"/>
  <c r="W8" i="5"/>
  <c r="X8" i="5"/>
  <c r="O9" i="5"/>
  <c r="V9" i="5"/>
  <c r="S9" i="5"/>
  <c r="V10" i="5"/>
  <c r="W10" i="5"/>
  <c r="X10" i="5"/>
  <c r="Y10" i="5"/>
  <c r="O11" i="5"/>
  <c r="V11" i="5"/>
  <c r="X11" i="5"/>
  <c r="S11" i="5"/>
  <c r="V12" i="5"/>
  <c r="W12" i="5"/>
  <c r="X12" i="5"/>
  <c r="Y12" i="5"/>
  <c r="O13" i="5"/>
  <c r="V13" i="5"/>
  <c r="X13" i="5"/>
  <c r="S13" i="5"/>
  <c r="W14" i="5"/>
  <c r="Y14" i="5"/>
  <c r="O15" i="5"/>
  <c r="S15" i="5"/>
  <c r="W16" i="5"/>
  <c r="T17" i="5"/>
  <c r="O17" i="5"/>
  <c r="S17" i="5"/>
  <c r="W18" i="5"/>
  <c r="O19" i="5"/>
  <c r="V19" i="5"/>
  <c r="S19" i="5"/>
  <c r="V20" i="5"/>
  <c r="W20" i="5"/>
  <c r="X20" i="5"/>
  <c r="Y20" i="5"/>
  <c r="O21" i="5"/>
  <c r="V21" i="5"/>
  <c r="S21" i="5"/>
  <c r="V22" i="5"/>
  <c r="W22" i="5"/>
  <c r="X22" i="5"/>
  <c r="Y22" i="5"/>
  <c r="U24" i="5"/>
  <c r="V24" i="5"/>
  <c r="X24" i="5"/>
  <c r="V25" i="5"/>
  <c r="W25" i="5"/>
  <c r="V26" i="5"/>
  <c r="X26" i="5"/>
  <c r="W27" i="5"/>
  <c r="V28" i="5"/>
  <c r="X28" i="5"/>
  <c r="W29" i="5"/>
  <c r="V30" i="5"/>
  <c r="X30" i="5"/>
  <c r="U5" i="5"/>
  <c r="R5" i="5"/>
  <c r="Y5" i="5"/>
  <c r="X31" i="5"/>
  <c r="U30" i="5"/>
  <c r="U28" i="5"/>
  <c r="U26" i="5"/>
  <c r="Y24" i="5"/>
  <c r="W23" i="5"/>
  <c r="U22" i="5"/>
  <c r="W21" i="5"/>
  <c r="T21" i="5"/>
  <c r="U20" i="5"/>
  <c r="W19" i="5"/>
  <c r="Y16" i="5"/>
  <c r="X14" i="5"/>
  <c r="U10" i="5"/>
  <c r="Y8" i="5"/>
  <c r="W7" i="5"/>
  <c r="Y6" i="5"/>
  <c r="V5" i="5"/>
  <c r="P7" i="8" l="1"/>
  <c r="V7" i="8"/>
  <c r="S5" i="10"/>
  <c r="Y5" i="10"/>
  <c r="T8" i="6"/>
  <c r="T22" i="5"/>
  <c r="X18" i="5"/>
  <c r="R26" i="8"/>
  <c r="R22" i="8"/>
  <c r="P5" i="9"/>
  <c r="T30" i="7"/>
  <c r="V29" i="7"/>
  <c r="T28" i="7"/>
  <c r="V27" i="7"/>
  <c r="T26" i="7"/>
  <c r="T24" i="7"/>
  <c r="V23" i="7"/>
  <c r="T22" i="7"/>
  <c r="T20" i="7"/>
  <c r="X18" i="7"/>
  <c r="T18" i="7"/>
  <c r="V17" i="7"/>
  <c r="R16" i="7"/>
  <c r="T16" i="7"/>
  <c r="V15" i="7"/>
  <c r="T14" i="7"/>
  <c r="T12" i="7"/>
  <c r="X16" i="9"/>
  <c r="P20" i="9"/>
  <c r="P8" i="9"/>
  <c r="U28" i="11"/>
  <c r="O28" i="11"/>
  <c r="Y14" i="11"/>
  <c r="S14" i="11"/>
  <c r="R26" i="12"/>
  <c r="X26" i="12"/>
  <c r="R22" i="12"/>
  <c r="X22" i="12"/>
  <c r="Q22" i="5"/>
  <c r="Q18" i="5"/>
  <c r="Q16" i="5"/>
  <c r="Q14" i="5"/>
  <c r="T25" i="6"/>
  <c r="T19" i="6"/>
  <c r="T15" i="6"/>
  <c r="T9" i="6"/>
  <c r="T7" i="6"/>
  <c r="S5" i="6"/>
  <c r="O5" i="6"/>
  <c r="P31" i="6"/>
  <c r="N30" i="6"/>
  <c r="P29" i="6"/>
  <c r="R28" i="6"/>
  <c r="N28" i="6"/>
  <c r="P27" i="6"/>
  <c r="N26" i="6"/>
  <c r="R24" i="6"/>
  <c r="N24" i="6"/>
  <c r="P23" i="6"/>
  <c r="R22" i="6"/>
  <c r="N22" i="6"/>
  <c r="P21" i="6"/>
  <c r="R20" i="6"/>
  <c r="N20" i="6"/>
  <c r="P19" i="6"/>
  <c r="R18" i="6"/>
  <c r="N18" i="6"/>
  <c r="P17" i="6"/>
  <c r="R16" i="6"/>
  <c r="N16" i="6"/>
  <c r="P15" i="6"/>
  <c r="P13" i="6"/>
  <c r="R12" i="6"/>
  <c r="P11" i="6"/>
  <c r="N10" i="6"/>
  <c r="P9" i="6"/>
  <c r="R8" i="6"/>
  <c r="R6" i="6"/>
  <c r="S23" i="8"/>
  <c r="O21" i="8"/>
  <c r="Y31" i="9"/>
  <c r="U31" i="9"/>
  <c r="W30" i="9"/>
  <c r="Y29" i="9"/>
  <c r="U29" i="9"/>
  <c r="Y27" i="9"/>
  <c r="U27" i="9"/>
  <c r="U23" i="9"/>
  <c r="W18" i="9"/>
  <c r="Y17" i="9"/>
  <c r="U17" i="9"/>
  <c r="W16" i="9"/>
  <c r="U15" i="9"/>
  <c r="W14" i="9"/>
  <c r="U13" i="9"/>
  <c r="W12" i="9"/>
  <c r="U11" i="9"/>
  <c r="U9" i="9"/>
  <c r="W8" i="9"/>
  <c r="W6" i="9"/>
  <c r="T5" i="9"/>
  <c r="S6" i="11"/>
  <c r="O26" i="11"/>
  <c r="U16" i="10"/>
  <c r="W15" i="10"/>
  <c r="U14" i="10"/>
  <c r="W13" i="10"/>
  <c r="U12" i="10"/>
  <c r="W11" i="10"/>
  <c r="W9" i="10"/>
  <c r="U6" i="10"/>
  <c r="S29" i="11"/>
  <c r="S27" i="11"/>
  <c r="O27" i="11"/>
  <c r="W14" i="11"/>
  <c r="R31" i="12"/>
  <c r="P30" i="12"/>
  <c r="P28" i="12"/>
  <c r="R27" i="12"/>
  <c r="T27" i="12"/>
  <c r="P24" i="12"/>
  <c r="R23" i="12"/>
  <c r="T23" i="12"/>
  <c r="P20" i="12"/>
  <c r="R19" i="12"/>
  <c r="T19" i="12"/>
  <c r="P18" i="12"/>
  <c r="R17" i="12"/>
  <c r="T17" i="12"/>
  <c r="P14" i="12"/>
  <c r="R13" i="12"/>
  <c r="T13" i="12"/>
  <c r="P10" i="12"/>
  <c r="R9" i="12"/>
  <c r="T9" i="12"/>
  <c r="P6" i="12"/>
  <c r="S5" i="12"/>
  <c r="O5" i="12"/>
  <c r="P31" i="12"/>
  <c r="P29" i="12"/>
  <c r="R28" i="12"/>
  <c r="N28" i="12"/>
  <c r="P27" i="12"/>
  <c r="T26" i="12"/>
  <c r="R24" i="12"/>
  <c r="N24" i="12"/>
  <c r="P23" i="12"/>
  <c r="T22" i="12"/>
  <c r="R20" i="12"/>
  <c r="N20" i="12"/>
  <c r="P19" i="12"/>
  <c r="R18" i="12"/>
  <c r="T18" i="12"/>
  <c r="V17" i="12"/>
  <c r="T16" i="12"/>
  <c r="V15" i="12"/>
  <c r="R14" i="12"/>
  <c r="N14" i="12"/>
  <c r="P13" i="12"/>
  <c r="R12" i="12"/>
  <c r="T12" i="12"/>
  <c r="P11" i="12"/>
  <c r="R10" i="12"/>
  <c r="N10" i="12"/>
  <c r="P9" i="12"/>
  <c r="R8" i="12"/>
  <c r="T8" i="12"/>
  <c r="P7" i="12"/>
  <c r="R6" i="12"/>
  <c r="N6" i="12"/>
  <c r="P31" i="10"/>
  <c r="P27" i="10"/>
  <c r="P23" i="10"/>
  <c r="P19" i="10"/>
  <c r="P15" i="10"/>
  <c r="P11" i="10"/>
  <c r="P7" i="10"/>
  <c r="Y9" i="5"/>
  <c r="U19" i="5"/>
  <c r="P31" i="5"/>
  <c r="P23" i="5"/>
  <c r="P11" i="5"/>
  <c r="P9" i="5"/>
  <c r="T8" i="5"/>
  <c r="T10" i="7"/>
  <c r="T8" i="7"/>
  <c r="T6" i="7"/>
  <c r="Q5" i="7"/>
  <c r="R31" i="7"/>
  <c r="T31" i="7"/>
  <c r="P30" i="7"/>
  <c r="R29" i="7"/>
  <c r="T29" i="7"/>
  <c r="P28" i="7"/>
  <c r="R27" i="7"/>
  <c r="N27" i="7"/>
  <c r="P26" i="7"/>
  <c r="R25" i="7"/>
  <c r="T25" i="7"/>
  <c r="P24" i="7"/>
  <c r="R23" i="7"/>
  <c r="N23" i="7"/>
  <c r="P22" i="7"/>
  <c r="R21" i="7"/>
  <c r="T21" i="7"/>
  <c r="P20" i="7"/>
  <c r="R19" i="7"/>
  <c r="N19" i="7"/>
  <c r="P18" i="7"/>
  <c r="R17" i="7"/>
  <c r="V16" i="7"/>
  <c r="R15" i="7"/>
  <c r="N15" i="7"/>
  <c r="P14" i="7"/>
  <c r="R13" i="7"/>
  <c r="T13" i="7"/>
  <c r="P12" i="7"/>
  <c r="R11" i="7"/>
  <c r="N11" i="7"/>
  <c r="P10" i="7"/>
  <c r="R9" i="7"/>
  <c r="T9" i="7"/>
  <c r="P8" i="7"/>
  <c r="R7" i="7"/>
  <c r="N7" i="7"/>
  <c r="P6" i="7"/>
  <c r="V27" i="8"/>
  <c r="W5" i="8"/>
  <c r="V14" i="8"/>
  <c r="O5" i="8"/>
  <c r="N30" i="8"/>
  <c r="R28" i="8"/>
  <c r="N26" i="8"/>
  <c r="R24" i="8"/>
  <c r="N22" i="8"/>
  <c r="R20" i="8"/>
  <c r="R18" i="8"/>
  <c r="R16" i="8"/>
  <c r="N14" i="8"/>
  <c r="N12" i="8"/>
  <c r="N10" i="8"/>
  <c r="R8" i="8"/>
  <c r="R6" i="8"/>
  <c r="W31" i="9"/>
  <c r="Y30" i="9"/>
  <c r="Y28" i="9"/>
  <c r="Y26" i="9"/>
  <c r="Y18" i="9"/>
  <c r="U18" i="9"/>
  <c r="W17" i="9"/>
  <c r="Y16" i="9"/>
  <c r="U16" i="9"/>
  <c r="W15" i="9"/>
  <c r="U14" i="9"/>
  <c r="W13" i="9"/>
  <c r="U12" i="9"/>
  <c r="W11" i="9"/>
  <c r="W9" i="9"/>
  <c r="U6" i="9"/>
  <c r="P5" i="10"/>
  <c r="N5" i="10"/>
  <c r="V6" i="12"/>
  <c r="N9" i="12"/>
  <c r="V10" i="12"/>
  <c r="N13" i="12"/>
  <c r="V14" i="12"/>
  <c r="N16" i="12"/>
  <c r="X17" i="12"/>
  <c r="N22" i="12"/>
  <c r="V23" i="12"/>
  <c r="N26" i="12"/>
  <c r="V27" i="12"/>
  <c r="P11" i="14"/>
  <c r="Q19" i="14"/>
  <c r="P29" i="15"/>
  <c r="X24" i="16"/>
  <c r="R24" i="16"/>
  <c r="V21" i="16"/>
  <c r="P21" i="16"/>
  <c r="U15" i="5"/>
  <c r="U17" i="5"/>
  <c r="V31" i="6"/>
  <c r="T30" i="6"/>
  <c r="V29" i="6"/>
  <c r="T28" i="6"/>
  <c r="V27" i="6"/>
  <c r="T26" i="6"/>
  <c r="V23" i="6"/>
  <c r="T22" i="6"/>
  <c r="T20" i="6"/>
  <c r="X18" i="6"/>
  <c r="V17" i="6"/>
  <c r="X16" i="6"/>
  <c r="T16" i="6"/>
  <c r="V15" i="6"/>
  <c r="T14" i="6"/>
  <c r="T12" i="6"/>
  <c r="T10" i="6"/>
  <c r="T6" i="6"/>
  <c r="Q5" i="6"/>
  <c r="N31" i="6"/>
  <c r="R29" i="6"/>
  <c r="N27" i="6"/>
  <c r="N25" i="6"/>
  <c r="P24" i="6"/>
  <c r="T23" i="6"/>
  <c r="R21" i="6"/>
  <c r="N19" i="6"/>
  <c r="P18" i="6"/>
  <c r="T17" i="6"/>
  <c r="R15" i="6"/>
  <c r="P14" i="6"/>
  <c r="R13" i="6"/>
  <c r="T13" i="6"/>
  <c r="P12" i="6"/>
  <c r="R11" i="6"/>
  <c r="T11" i="6"/>
  <c r="R9" i="6"/>
  <c r="P8" i="6"/>
  <c r="R7" i="6"/>
  <c r="N7" i="6"/>
  <c r="P6" i="6"/>
  <c r="T5" i="8"/>
  <c r="Q21" i="8"/>
  <c r="Q19" i="8"/>
  <c r="Y18" i="8"/>
  <c r="U18" i="8"/>
  <c r="Q17" i="8"/>
  <c r="Y16" i="8"/>
  <c r="U16" i="8"/>
  <c r="Q15" i="8"/>
  <c r="U14" i="8"/>
  <c r="Q13" i="8"/>
  <c r="U12" i="8"/>
  <c r="Q11" i="8"/>
  <c r="Q9" i="8"/>
  <c r="Q7" i="8"/>
  <c r="U6" i="8"/>
  <c r="P22" i="9"/>
  <c r="T30" i="9"/>
  <c r="T26" i="9"/>
  <c r="T22" i="9"/>
  <c r="X18" i="9"/>
  <c r="T14" i="9"/>
  <c r="T10" i="9"/>
  <c r="T8" i="9"/>
  <c r="T6" i="9"/>
  <c r="P30" i="9"/>
  <c r="P28" i="9"/>
  <c r="P26" i="9"/>
  <c r="P24" i="9"/>
  <c r="T19" i="9"/>
  <c r="P18" i="9"/>
  <c r="T17" i="9"/>
  <c r="P16" i="9"/>
  <c r="P14" i="9"/>
  <c r="P12" i="9"/>
  <c r="P10" i="9"/>
  <c r="T7" i="9"/>
  <c r="P6" i="9"/>
  <c r="T31" i="10"/>
  <c r="T29" i="10"/>
  <c r="T27" i="10"/>
  <c r="T25" i="10"/>
  <c r="T23" i="10"/>
  <c r="T21" i="10"/>
  <c r="T19" i="10"/>
  <c r="T17" i="10"/>
  <c r="T15" i="10"/>
  <c r="T13" i="10"/>
  <c r="T11" i="10"/>
  <c r="T9" i="10"/>
  <c r="T7" i="10"/>
  <c r="V31" i="11"/>
  <c r="T30" i="11"/>
  <c r="V29" i="11"/>
  <c r="T28" i="11"/>
  <c r="V27" i="11"/>
  <c r="T26" i="11"/>
  <c r="T24" i="11"/>
  <c r="V23" i="11"/>
  <c r="T22" i="11"/>
  <c r="P21" i="11"/>
  <c r="T20" i="11"/>
  <c r="P19" i="11"/>
  <c r="X18" i="11"/>
  <c r="T18" i="11"/>
  <c r="X16" i="11"/>
  <c r="T16" i="11"/>
  <c r="T14" i="11"/>
  <c r="T12" i="11"/>
  <c r="P11" i="11"/>
  <c r="T10" i="11"/>
  <c r="T8" i="11"/>
  <c r="T6" i="11"/>
  <c r="Q5" i="11"/>
  <c r="R31" i="11"/>
  <c r="N31" i="11"/>
  <c r="P30" i="11"/>
  <c r="R29" i="11"/>
  <c r="N29" i="11"/>
  <c r="P28" i="11"/>
  <c r="R27" i="11"/>
  <c r="N27" i="11"/>
  <c r="P26" i="11"/>
  <c r="R25" i="11"/>
  <c r="N25" i="11"/>
  <c r="P24" i="11"/>
  <c r="R23" i="11"/>
  <c r="N23" i="11"/>
  <c r="P22" i="11"/>
  <c r="R21" i="11"/>
  <c r="N21" i="11"/>
  <c r="P20" i="11"/>
  <c r="R19" i="11"/>
  <c r="N19" i="11"/>
  <c r="P18" i="11"/>
  <c r="R17" i="11"/>
  <c r="N17" i="11"/>
  <c r="P16" i="11"/>
  <c r="R15" i="11"/>
  <c r="N15" i="11"/>
  <c r="P14" i="11"/>
  <c r="R13" i="11"/>
  <c r="N13" i="11"/>
  <c r="P12" i="11"/>
  <c r="W5" i="12"/>
  <c r="Q5" i="12"/>
  <c r="P26" i="12"/>
  <c r="V26" i="12"/>
  <c r="T25" i="12"/>
  <c r="N25" i="12"/>
  <c r="P22" i="12"/>
  <c r="V22" i="12"/>
  <c r="T21" i="12"/>
  <c r="N21" i="12"/>
  <c r="P16" i="12"/>
  <c r="V16" i="12"/>
  <c r="T15" i="12"/>
  <c r="N15" i="12"/>
  <c r="P12" i="12"/>
  <c r="V12" i="12"/>
  <c r="T11" i="12"/>
  <c r="N11" i="12"/>
  <c r="P8" i="12"/>
  <c r="V8" i="12"/>
  <c r="T7" i="12"/>
  <c r="N7" i="12"/>
  <c r="T30" i="12"/>
  <c r="N30" i="12"/>
  <c r="W9" i="14"/>
  <c r="Q9" i="14"/>
  <c r="W7" i="14"/>
  <c r="Q7" i="14"/>
  <c r="X5" i="5"/>
  <c r="Y19" i="5"/>
  <c r="P16" i="5"/>
  <c r="N17" i="6"/>
  <c r="R30" i="7"/>
  <c r="R26" i="7"/>
  <c r="N12" i="7"/>
  <c r="W19" i="8"/>
  <c r="X9" i="12"/>
  <c r="X13" i="12"/>
  <c r="P15" i="12"/>
  <c r="N17" i="12"/>
  <c r="V18" i="12"/>
  <c r="T20" i="12"/>
  <c r="R21" i="12"/>
  <c r="T24" i="12"/>
  <c r="R25" i="12"/>
  <c r="T28" i="12"/>
  <c r="P5" i="13"/>
  <c r="R11" i="11"/>
  <c r="T11" i="11"/>
  <c r="P10" i="11"/>
  <c r="R9" i="11"/>
  <c r="R7" i="11"/>
  <c r="N7" i="11"/>
  <c r="Y31" i="13"/>
  <c r="U31" i="13"/>
  <c r="W30" i="13"/>
  <c r="Y29" i="13"/>
  <c r="U29" i="13"/>
  <c r="Y27" i="13"/>
  <c r="U27" i="13"/>
  <c r="U23" i="13"/>
  <c r="W18" i="13"/>
  <c r="Y17" i="13"/>
  <c r="U17" i="13"/>
  <c r="W16" i="13"/>
  <c r="U15" i="13"/>
  <c r="W14" i="13"/>
  <c r="U13" i="13"/>
  <c r="W12" i="13"/>
  <c r="U11" i="13"/>
  <c r="U9" i="13"/>
  <c r="W8" i="13"/>
  <c r="W6" i="13"/>
  <c r="N5" i="13"/>
  <c r="Y31" i="14"/>
  <c r="W30" i="14"/>
  <c r="Y29" i="14"/>
  <c r="U29" i="14"/>
  <c r="Y27" i="14"/>
  <c r="U9" i="14"/>
  <c r="N5" i="14"/>
  <c r="Q31" i="14"/>
  <c r="Q25" i="14"/>
  <c r="Q21" i="14"/>
  <c r="Q17" i="14"/>
  <c r="Q15" i="14"/>
  <c r="Q13" i="14"/>
  <c r="Q11" i="14"/>
  <c r="Y31" i="15"/>
  <c r="U31" i="15"/>
  <c r="W30" i="15"/>
  <c r="Y29" i="15"/>
  <c r="U29" i="15"/>
  <c r="Y27" i="15"/>
  <c r="U27" i="15"/>
  <c r="U23" i="15"/>
  <c r="P5" i="15"/>
  <c r="Y31" i="16"/>
  <c r="U31" i="16"/>
  <c r="W30" i="16"/>
  <c r="Y29" i="16"/>
  <c r="U29" i="16"/>
  <c r="Y27" i="16"/>
  <c r="U27" i="16"/>
  <c r="U23" i="16"/>
  <c r="W18" i="16"/>
  <c r="Y17" i="16"/>
  <c r="U17" i="16"/>
  <c r="W16" i="16"/>
  <c r="U15" i="16"/>
  <c r="W14" i="16"/>
  <c r="U13" i="16"/>
  <c r="W12" i="16"/>
  <c r="U11" i="16"/>
  <c r="U9" i="16"/>
  <c r="W8" i="16"/>
  <c r="W6" i="16"/>
  <c r="P5" i="16"/>
  <c r="Q31" i="16"/>
  <c r="O30" i="16"/>
  <c r="Q29" i="16"/>
  <c r="S28" i="16"/>
  <c r="O28" i="16"/>
  <c r="Q27" i="16"/>
  <c r="S26" i="16"/>
  <c r="O26" i="16"/>
  <c r="Q25" i="16"/>
  <c r="S24" i="16"/>
  <c r="O24" i="16"/>
  <c r="Q23" i="16"/>
  <c r="S22" i="16"/>
  <c r="O22" i="16"/>
  <c r="Q21" i="16"/>
  <c r="S20" i="16"/>
  <c r="O20" i="16"/>
  <c r="Q19" i="16"/>
  <c r="S18" i="16"/>
  <c r="O18" i="16"/>
  <c r="Q17" i="16"/>
  <c r="S16" i="16"/>
  <c r="O16" i="16"/>
  <c r="Q15" i="16"/>
  <c r="S14" i="16"/>
  <c r="O14" i="16"/>
  <c r="Q13" i="16"/>
  <c r="S12" i="16"/>
  <c r="O12" i="16"/>
  <c r="Q11" i="16"/>
  <c r="S10" i="16"/>
  <c r="O10" i="16"/>
  <c r="Q9" i="16"/>
  <c r="S8" i="16"/>
  <c r="O8" i="16"/>
  <c r="Q7" i="16"/>
  <c r="S6" i="16"/>
  <c r="O6" i="16"/>
  <c r="T19" i="13"/>
  <c r="W5" i="14"/>
  <c r="R31" i="14"/>
  <c r="T29" i="14"/>
  <c r="T25" i="14"/>
  <c r="T23" i="14"/>
  <c r="T21" i="14"/>
  <c r="T19" i="14"/>
  <c r="V18" i="14"/>
  <c r="T17" i="14"/>
  <c r="V16" i="14"/>
  <c r="T15" i="14"/>
  <c r="V14" i="14"/>
  <c r="T13" i="14"/>
  <c r="T11" i="14"/>
  <c r="T9" i="14"/>
  <c r="T7" i="14"/>
  <c r="R31" i="15"/>
  <c r="T31" i="15"/>
  <c r="N27" i="15"/>
  <c r="R23" i="15"/>
  <c r="T23" i="15"/>
  <c r="N21" i="15"/>
  <c r="N19" i="15"/>
  <c r="V18" i="15"/>
  <c r="N17" i="15"/>
  <c r="V16" i="15"/>
  <c r="N15" i="15"/>
  <c r="V14" i="15"/>
  <c r="N13" i="15"/>
  <c r="N11" i="15"/>
  <c r="N9" i="15"/>
  <c r="N7" i="15"/>
  <c r="W5" i="16"/>
  <c r="R31" i="16"/>
  <c r="T31" i="16"/>
  <c r="R29" i="16"/>
  <c r="T29" i="16"/>
  <c r="R27" i="16"/>
  <c r="T27" i="16"/>
  <c r="R25" i="16"/>
  <c r="T25" i="16"/>
  <c r="R23" i="16"/>
  <c r="T23" i="16"/>
  <c r="R21" i="16"/>
  <c r="T21" i="16"/>
  <c r="R19" i="16"/>
  <c r="T19" i="16"/>
  <c r="R17" i="16"/>
  <c r="T17" i="16"/>
  <c r="R15" i="16"/>
  <c r="T15" i="16"/>
  <c r="R13" i="16"/>
  <c r="T13" i="16"/>
  <c r="R11" i="16"/>
  <c r="T11" i="16"/>
  <c r="P10" i="16"/>
  <c r="T9" i="16"/>
  <c r="P8" i="16"/>
  <c r="R7" i="16"/>
  <c r="T7" i="16"/>
  <c r="P6" i="16"/>
  <c r="V31" i="5"/>
  <c r="T30" i="5"/>
  <c r="T28" i="5"/>
  <c r="T26" i="5"/>
  <c r="T24" i="5"/>
  <c r="T20" i="5"/>
  <c r="T18" i="5"/>
  <c r="X16" i="5"/>
  <c r="T16" i="5"/>
  <c r="P15" i="5"/>
  <c r="T14" i="5"/>
  <c r="T12" i="5"/>
  <c r="T10" i="5"/>
  <c r="T6" i="5"/>
  <c r="Q5" i="5"/>
  <c r="P30" i="5"/>
  <c r="P28" i="5"/>
  <c r="P26" i="5"/>
  <c r="P24" i="5"/>
  <c r="P22" i="5"/>
  <c r="P20" i="5"/>
  <c r="P18" i="5"/>
  <c r="X17" i="5"/>
  <c r="P14" i="5"/>
  <c r="P12" i="5"/>
  <c r="P10" i="5"/>
  <c r="P8" i="5"/>
  <c r="P6" i="5"/>
  <c r="N6" i="6"/>
  <c r="P7" i="6"/>
  <c r="R10" i="6"/>
  <c r="N11" i="6"/>
  <c r="N12" i="6"/>
  <c r="N14" i="6"/>
  <c r="V14" i="6"/>
  <c r="R26" i="6"/>
  <c r="R30" i="6"/>
  <c r="W5" i="6"/>
  <c r="T31" i="6"/>
  <c r="P30" i="6"/>
  <c r="T29" i="6"/>
  <c r="P28" i="6"/>
  <c r="T27" i="6"/>
  <c r="P26" i="6"/>
  <c r="R23" i="6"/>
  <c r="N21" i="6"/>
  <c r="V18" i="6"/>
  <c r="R17" i="6"/>
  <c r="V16" i="6"/>
  <c r="N13" i="6"/>
  <c r="P25" i="6"/>
  <c r="T19" i="7"/>
  <c r="V18" i="7"/>
  <c r="N24" i="7"/>
  <c r="P23" i="7"/>
  <c r="N16" i="7"/>
  <c r="P15" i="7"/>
  <c r="R10" i="7"/>
  <c r="N8" i="7"/>
  <c r="P7" i="7"/>
  <c r="N6" i="8"/>
  <c r="N8" i="8"/>
  <c r="R10" i="8"/>
  <c r="V11" i="8"/>
  <c r="R12" i="8"/>
  <c r="V13" i="8"/>
  <c r="R14" i="8"/>
  <c r="V15" i="8"/>
  <c r="N18" i="8"/>
  <c r="V21" i="8"/>
  <c r="V25" i="8"/>
  <c r="V29" i="8"/>
  <c r="T31" i="8"/>
  <c r="T29" i="8"/>
  <c r="T27" i="8"/>
  <c r="T25" i="8"/>
  <c r="T23" i="8"/>
  <c r="P21" i="9"/>
  <c r="W5" i="9"/>
  <c r="V18" i="9"/>
  <c r="X17" i="9"/>
  <c r="V16" i="9"/>
  <c r="V14" i="9"/>
  <c r="S5" i="9"/>
  <c r="O5" i="9"/>
  <c r="P31" i="9"/>
  <c r="R30" i="9"/>
  <c r="N30" i="9"/>
  <c r="R28" i="9"/>
  <c r="N28" i="9"/>
  <c r="P27" i="9"/>
  <c r="R26" i="9"/>
  <c r="N26" i="9"/>
  <c r="R24" i="9"/>
  <c r="N24" i="9"/>
  <c r="P23" i="9"/>
  <c r="R22" i="9"/>
  <c r="N22" i="9"/>
  <c r="R20" i="9"/>
  <c r="N20" i="9"/>
  <c r="P19" i="9"/>
  <c r="R18" i="9"/>
  <c r="N18" i="9"/>
  <c r="R16" i="9"/>
  <c r="N16" i="9"/>
  <c r="P15" i="9"/>
  <c r="R14" i="9"/>
  <c r="N14" i="9"/>
  <c r="R12" i="9"/>
  <c r="N12" i="9"/>
  <c r="P11" i="9"/>
  <c r="R10" i="9"/>
  <c r="N10" i="9"/>
  <c r="R8" i="9"/>
  <c r="N8" i="9"/>
  <c r="R6" i="9"/>
  <c r="N6" i="9"/>
  <c r="R5" i="10"/>
  <c r="Y31" i="10"/>
  <c r="U31" i="10"/>
  <c r="W30" i="10"/>
  <c r="Y29" i="10"/>
  <c r="U29" i="10"/>
  <c r="Y27" i="10"/>
  <c r="U27" i="10"/>
  <c r="U23" i="10"/>
  <c r="W18" i="10"/>
  <c r="Y17" i="10"/>
  <c r="U17" i="10"/>
  <c r="W16" i="10"/>
  <c r="U15" i="10"/>
  <c r="W14" i="10"/>
  <c r="U13" i="10"/>
  <c r="W12" i="10"/>
  <c r="U11" i="10"/>
  <c r="U9" i="10"/>
  <c r="W8" i="10"/>
  <c r="W6" i="10"/>
  <c r="V11" i="11"/>
  <c r="N30" i="11"/>
  <c r="N24" i="11"/>
  <c r="N22" i="11"/>
  <c r="R20" i="11"/>
  <c r="N16" i="11"/>
  <c r="N8" i="11"/>
  <c r="U29" i="12"/>
  <c r="Y27" i="12"/>
  <c r="U27" i="12"/>
  <c r="U23" i="12"/>
  <c r="W18" i="12"/>
  <c r="Y17" i="12"/>
  <c r="U17" i="12"/>
  <c r="W16" i="12"/>
  <c r="U15" i="12"/>
  <c r="W14" i="12"/>
  <c r="U13" i="12"/>
  <c r="W12" i="12"/>
  <c r="U11" i="12"/>
  <c r="U9" i="12"/>
  <c r="W8" i="12"/>
  <c r="W6" i="12"/>
  <c r="Q29" i="14"/>
  <c r="W18" i="14"/>
  <c r="W16" i="14"/>
  <c r="W14" i="14"/>
  <c r="W12" i="14"/>
  <c r="W8" i="14"/>
  <c r="W6" i="14"/>
  <c r="W18" i="15"/>
  <c r="Y17" i="15"/>
  <c r="U17" i="15"/>
  <c r="W16" i="15"/>
  <c r="U15" i="15"/>
  <c r="W14" i="15"/>
  <c r="U13" i="15"/>
  <c r="W12" i="15"/>
  <c r="U11" i="15"/>
  <c r="U9" i="15"/>
  <c r="W8" i="15"/>
  <c r="W6" i="15"/>
  <c r="S30" i="15"/>
  <c r="O30" i="15"/>
  <c r="Q29" i="15"/>
  <c r="S28" i="15"/>
  <c r="O28" i="15"/>
  <c r="Q27" i="15"/>
  <c r="S26" i="15"/>
  <c r="O26" i="15"/>
  <c r="Q25" i="15"/>
  <c r="S24" i="15"/>
  <c r="O24" i="15"/>
  <c r="Q23" i="15"/>
  <c r="S22" i="15"/>
  <c r="O22" i="15"/>
  <c r="Q21" i="15"/>
  <c r="S20" i="15"/>
  <c r="O20" i="15"/>
  <c r="Q19" i="15"/>
  <c r="S18" i="15"/>
  <c r="O18" i="15"/>
  <c r="Q17" i="15"/>
  <c r="S16" i="15"/>
  <c r="O16" i="15"/>
  <c r="Q15" i="15"/>
  <c r="S14" i="15"/>
  <c r="O14" i="15"/>
  <c r="Q13" i="15"/>
  <c r="S12" i="15"/>
  <c r="O12" i="15"/>
  <c r="Q11" i="15"/>
  <c r="S10" i="15"/>
  <c r="O10" i="15"/>
  <c r="Q9" i="15"/>
  <c r="S8" i="15"/>
  <c r="O8" i="15"/>
  <c r="Q7" i="15"/>
  <c r="S6" i="15"/>
  <c r="O6" i="15"/>
  <c r="T21" i="6"/>
  <c r="S31" i="7"/>
  <c r="O31" i="7"/>
  <c r="Q30" i="7"/>
  <c r="S29" i="7"/>
  <c r="O29" i="7"/>
  <c r="Q28" i="7"/>
  <c r="S27" i="7"/>
  <c r="O27" i="7"/>
  <c r="Q26" i="7"/>
  <c r="S25" i="7"/>
  <c r="O25" i="7"/>
  <c r="Q24" i="7"/>
  <c r="S23" i="7"/>
  <c r="O23" i="7"/>
  <c r="Q22" i="7"/>
  <c r="S21" i="7"/>
  <c r="O21" i="7"/>
  <c r="Q20" i="7"/>
  <c r="S19" i="7"/>
  <c r="O19" i="7"/>
  <c r="S17" i="7"/>
  <c r="O17" i="7"/>
  <c r="S15" i="7"/>
  <c r="O15" i="7"/>
  <c r="S13" i="7"/>
  <c r="O13" i="7"/>
  <c r="S11" i="7"/>
  <c r="Q10" i="7"/>
  <c r="S9" i="7"/>
  <c r="O9" i="7"/>
  <c r="S7" i="7"/>
  <c r="Q6" i="7"/>
  <c r="V9" i="8"/>
  <c r="V23" i="8"/>
  <c r="R5" i="8"/>
  <c r="Q28" i="8"/>
  <c r="Q26" i="8"/>
  <c r="S25" i="8"/>
  <c r="O25" i="8"/>
  <c r="Q24" i="8"/>
  <c r="U23" i="8"/>
  <c r="Q22" i="8"/>
  <c r="S21" i="8"/>
  <c r="Q20" i="8"/>
  <c r="S19" i="8"/>
  <c r="O19" i="8"/>
  <c r="Q18" i="8"/>
  <c r="Y17" i="8"/>
  <c r="U17" i="8"/>
  <c r="Q16" i="8"/>
  <c r="S15" i="8"/>
  <c r="U15" i="8"/>
  <c r="Q14" i="8"/>
  <c r="S13" i="8"/>
  <c r="U13" i="8"/>
  <c r="Q12" i="8"/>
  <c r="S11" i="8"/>
  <c r="U11" i="8"/>
  <c r="Q10" i="8"/>
  <c r="S9" i="8"/>
  <c r="U9" i="8"/>
  <c r="Q8" i="8"/>
  <c r="S7" i="8"/>
  <c r="O7" i="8"/>
  <c r="Q6" i="8"/>
  <c r="O5" i="10"/>
  <c r="V19" i="11"/>
  <c r="V31" i="12"/>
  <c r="R30" i="12"/>
  <c r="V29" i="12"/>
  <c r="X18" i="12"/>
  <c r="X16" i="12"/>
  <c r="S5" i="14"/>
  <c r="O5" i="14"/>
  <c r="V31" i="14"/>
  <c r="R30" i="14"/>
  <c r="N30" i="14"/>
  <c r="P29" i="14"/>
  <c r="R28" i="14"/>
  <c r="R26" i="14"/>
  <c r="P25" i="14"/>
  <c r="R24" i="14"/>
  <c r="N24" i="14"/>
  <c r="P23" i="14"/>
  <c r="R22" i="14"/>
  <c r="N22" i="14"/>
  <c r="P21" i="14"/>
  <c r="R20" i="14"/>
  <c r="N20" i="14"/>
  <c r="R18" i="14"/>
  <c r="N18" i="14"/>
  <c r="P17" i="14"/>
  <c r="R16" i="14"/>
  <c r="N16" i="14"/>
  <c r="R14" i="14"/>
  <c r="N14" i="14"/>
  <c r="R12" i="14"/>
  <c r="N12" i="14"/>
  <c r="R10" i="14"/>
  <c r="N10" i="14"/>
  <c r="P9" i="14"/>
  <c r="R8" i="14"/>
  <c r="N8" i="14"/>
  <c r="R6" i="14"/>
  <c r="N6" i="14"/>
  <c r="N17" i="16"/>
  <c r="N31" i="16"/>
  <c r="S30" i="16"/>
  <c r="N5" i="6"/>
  <c r="P5" i="6"/>
  <c r="S30" i="6"/>
  <c r="O30" i="6"/>
  <c r="S28" i="6"/>
  <c r="O28" i="6"/>
  <c r="S26" i="6"/>
  <c r="Q9" i="6"/>
  <c r="Q7" i="6"/>
  <c r="X16" i="7"/>
  <c r="V17" i="8"/>
  <c r="Q5" i="10"/>
  <c r="R31" i="10"/>
  <c r="N31" i="10"/>
  <c r="P30" i="10"/>
  <c r="R29" i="10"/>
  <c r="N29" i="10"/>
  <c r="P28" i="10"/>
  <c r="R27" i="10"/>
  <c r="N27" i="10"/>
  <c r="P26" i="10"/>
  <c r="R25" i="10"/>
  <c r="N25" i="10"/>
  <c r="P24" i="10"/>
  <c r="R23" i="10"/>
  <c r="N23" i="10"/>
  <c r="P22" i="10"/>
  <c r="R21" i="10"/>
  <c r="N21" i="10"/>
  <c r="P20" i="10"/>
  <c r="R19" i="10"/>
  <c r="N19" i="10"/>
  <c r="P18" i="10"/>
  <c r="R17" i="10"/>
  <c r="N17" i="10"/>
  <c r="P16" i="10"/>
  <c r="R15" i="10"/>
  <c r="N15" i="10"/>
  <c r="P14" i="10"/>
  <c r="R13" i="10"/>
  <c r="N13" i="10"/>
  <c r="P12" i="10"/>
  <c r="R11" i="10"/>
  <c r="N11" i="10"/>
  <c r="P10" i="10"/>
  <c r="R9" i="10"/>
  <c r="N9" i="10"/>
  <c r="P8" i="10"/>
  <c r="R7" i="10"/>
  <c r="N7" i="10"/>
  <c r="P6" i="10"/>
  <c r="S24" i="11"/>
  <c r="W5" i="15"/>
  <c r="S5" i="16"/>
  <c r="O5" i="16"/>
  <c r="P31" i="16"/>
  <c r="R30" i="16"/>
  <c r="N30" i="16"/>
  <c r="N28" i="16"/>
  <c r="N26" i="16"/>
  <c r="N24" i="16"/>
  <c r="P23" i="16"/>
  <c r="R22" i="16"/>
  <c r="N22" i="16"/>
  <c r="N20" i="16"/>
  <c r="X18" i="16"/>
  <c r="N18" i="16"/>
  <c r="X16" i="16"/>
  <c r="N16" i="16"/>
  <c r="N14" i="16"/>
  <c r="N12" i="16"/>
  <c r="P31" i="7"/>
  <c r="V31" i="7"/>
  <c r="R28" i="7"/>
  <c r="X28" i="7"/>
  <c r="R24" i="7"/>
  <c r="X24" i="7"/>
  <c r="R20" i="7"/>
  <c r="X20" i="7"/>
  <c r="P19" i="5"/>
  <c r="P21" i="5"/>
  <c r="W5" i="5"/>
  <c r="R31" i="5"/>
  <c r="N31" i="5"/>
  <c r="T31" i="5"/>
  <c r="R29" i="5"/>
  <c r="X29" i="5"/>
  <c r="N29" i="5"/>
  <c r="T29" i="5"/>
  <c r="R27" i="5"/>
  <c r="X27" i="5"/>
  <c r="N27" i="5"/>
  <c r="T27" i="5"/>
  <c r="R25" i="5"/>
  <c r="X25" i="5"/>
  <c r="N25" i="5"/>
  <c r="R23" i="5"/>
  <c r="X23" i="5"/>
  <c r="N23" i="5"/>
  <c r="T23" i="5"/>
  <c r="R21" i="5"/>
  <c r="X21" i="5"/>
  <c r="N21" i="5"/>
  <c r="R19" i="5"/>
  <c r="X19" i="5"/>
  <c r="N19" i="5"/>
  <c r="T19" i="5"/>
  <c r="V18" i="5"/>
  <c r="R17" i="5"/>
  <c r="N17" i="5"/>
  <c r="V16" i="5"/>
  <c r="R15" i="5"/>
  <c r="X15" i="5"/>
  <c r="N15" i="5"/>
  <c r="T15" i="5"/>
  <c r="V14" i="5"/>
  <c r="R13" i="5"/>
  <c r="N13" i="5"/>
  <c r="R11" i="5"/>
  <c r="N11" i="5"/>
  <c r="R9" i="5"/>
  <c r="X9" i="5"/>
  <c r="N9" i="5"/>
  <c r="T9" i="5"/>
  <c r="R7" i="5"/>
  <c r="N7" i="5"/>
  <c r="T7" i="5"/>
  <c r="S5" i="5"/>
  <c r="O5" i="5"/>
  <c r="R30" i="5"/>
  <c r="N30" i="5"/>
  <c r="V29" i="5"/>
  <c r="R28" i="5"/>
  <c r="N28" i="5"/>
  <c r="V27" i="5"/>
  <c r="R26" i="5"/>
  <c r="N26" i="5"/>
  <c r="P25" i="5"/>
  <c r="R24" i="5"/>
  <c r="N24" i="5"/>
  <c r="V23" i="5"/>
  <c r="R22" i="5"/>
  <c r="N22" i="5"/>
  <c r="R20" i="5"/>
  <c r="N20" i="5"/>
  <c r="R18" i="5"/>
  <c r="N18" i="5"/>
  <c r="V17" i="5"/>
  <c r="P17" i="5"/>
  <c r="R16" i="5"/>
  <c r="N16" i="5"/>
  <c r="V15" i="5"/>
  <c r="R14" i="5"/>
  <c r="N14" i="5"/>
  <c r="P13" i="5"/>
  <c r="R12" i="5"/>
  <c r="N12" i="5"/>
  <c r="R10" i="5"/>
  <c r="N10" i="5"/>
  <c r="R8" i="5"/>
  <c r="N8" i="5"/>
  <c r="R6" i="5"/>
  <c r="N6" i="5"/>
  <c r="P11" i="7"/>
  <c r="N13" i="7"/>
  <c r="N25" i="7"/>
  <c r="T27" i="7"/>
  <c r="N29" i="7"/>
  <c r="T23" i="7"/>
  <c r="X17" i="7"/>
  <c r="T15" i="7"/>
  <c r="V14" i="7"/>
  <c r="T11" i="7"/>
  <c r="T7" i="7"/>
  <c r="S5" i="7"/>
  <c r="N28" i="7"/>
  <c r="P27" i="7"/>
  <c r="R22" i="7"/>
  <c r="N20" i="7"/>
  <c r="P19" i="7"/>
  <c r="R18" i="7"/>
  <c r="R6" i="7"/>
  <c r="W5" i="10"/>
  <c r="P9" i="10"/>
  <c r="P13" i="10"/>
  <c r="P17" i="10"/>
  <c r="P21" i="10"/>
  <c r="P25" i="10"/>
  <c r="P29" i="10"/>
  <c r="V18" i="10"/>
  <c r="V16" i="10"/>
  <c r="V14" i="10"/>
  <c r="R30" i="10"/>
  <c r="N30" i="10"/>
  <c r="R28" i="10"/>
  <c r="N28" i="10"/>
  <c r="R26" i="10"/>
  <c r="N26" i="10"/>
  <c r="R24" i="10"/>
  <c r="N24" i="10"/>
  <c r="R22" i="10"/>
  <c r="N22" i="10"/>
  <c r="R20" i="10"/>
  <c r="N20" i="10"/>
  <c r="R18" i="10"/>
  <c r="N18" i="10"/>
  <c r="R16" i="10"/>
  <c r="N16" i="10"/>
  <c r="R14" i="10"/>
  <c r="N14" i="10"/>
  <c r="R12" i="10"/>
  <c r="N12" i="10"/>
  <c r="R10" i="10"/>
  <c r="N10" i="10"/>
  <c r="R8" i="10"/>
  <c r="N8" i="10"/>
  <c r="R6" i="10"/>
  <c r="N6" i="10"/>
  <c r="S5" i="11"/>
  <c r="N6" i="11"/>
  <c r="N12" i="11"/>
  <c r="V16" i="11"/>
  <c r="T31" i="11"/>
  <c r="T29" i="11"/>
  <c r="T27" i="11"/>
  <c r="T25" i="11"/>
  <c r="T23" i="11"/>
  <c r="T21" i="11"/>
  <c r="T19" i="11"/>
  <c r="X17" i="11"/>
  <c r="T17" i="11"/>
  <c r="T15" i="11"/>
  <c r="V14" i="11"/>
  <c r="T13" i="11"/>
  <c r="P31" i="11"/>
  <c r="R30" i="11"/>
  <c r="P29" i="11"/>
  <c r="N28" i="11"/>
  <c r="P27" i="11"/>
  <c r="R26" i="11"/>
  <c r="N26" i="11"/>
  <c r="P25" i="11"/>
  <c r="R24" i="11"/>
  <c r="P23" i="11"/>
  <c r="R22" i="11"/>
  <c r="N20" i="11"/>
  <c r="R18" i="11"/>
  <c r="R16" i="11"/>
  <c r="R14" i="11"/>
  <c r="N14" i="11"/>
  <c r="R10" i="11"/>
  <c r="R8" i="11"/>
  <c r="Y5" i="13"/>
  <c r="X7" i="5"/>
  <c r="T5" i="6"/>
  <c r="Q31" i="6"/>
  <c r="Y30" i="6"/>
  <c r="Q29" i="6"/>
  <c r="Y28" i="6"/>
  <c r="Q27" i="6"/>
  <c r="Y26" i="6"/>
  <c r="Q25" i="6"/>
  <c r="Q23" i="6"/>
  <c r="Q21" i="6"/>
  <c r="Q19" i="6"/>
  <c r="Y18" i="6"/>
  <c r="U18" i="6"/>
  <c r="Q17" i="6"/>
  <c r="Y16" i="6"/>
  <c r="U16" i="6"/>
  <c r="Q15" i="6"/>
  <c r="U14" i="6"/>
  <c r="Q13" i="6"/>
  <c r="U12" i="6"/>
  <c r="W11" i="6"/>
  <c r="S10" i="6"/>
  <c r="Y10" i="6"/>
  <c r="O10" i="6"/>
  <c r="U10" i="6"/>
  <c r="W9" i="6"/>
  <c r="S8" i="6"/>
  <c r="O8" i="6"/>
  <c r="U8" i="6"/>
  <c r="S6" i="6"/>
  <c r="O6" i="6"/>
  <c r="U6" i="6"/>
  <c r="R5" i="6"/>
  <c r="Y31" i="6"/>
  <c r="U31" i="6"/>
  <c r="Q30" i="6"/>
  <c r="Y29" i="6"/>
  <c r="U29" i="6"/>
  <c r="Q28" i="6"/>
  <c r="Y27" i="6"/>
  <c r="U27" i="6"/>
  <c r="Q26" i="6"/>
  <c r="S25" i="6"/>
  <c r="O25" i="6"/>
  <c r="Q24" i="6"/>
  <c r="S23" i="6"/>
  <c r="U23" i="6"/>
  <c r="Q22" i="6"/>
  <c r="S21" i="6"/>
  <c r="O21" i="6"/>
  <c r="Q20" i="6"/>
  <c r="S19" i="6"/>
  <c r="O19" i="6"/>
  <c r="Q18" i="6"/>
  <c r="Y17" i="6"/>
  <c r="U17" i="6"/>
  <c r="S15" i="6"/>
  <c r="O15" i="6"/>
  <c r="Q14" i="6"/>
  <c r="S13" i="6"/>
  <c r="O13" i="6"/>
  <c r="Q12" i="6"/>
  <c r="S11" i="6"/>
  <c r="O11" i="6"/>
  <c r="S9" i="6"/>
  <c r="O9" i="6"/>
  <c r="W8" i="6"/>
  <c r="S7" i="6"/>
  <c r="O7" i="6"/>
  <c r="W6" i="6"/>
  <c r="O20" i="8"/>
  <c r="W6" i="8"/>
  <c r="N5" i="8"/>
  <c r="O22" i="8"/>
  <c r="S6" i="8"/>
  <c r="O6" i="8"/>
  <c r="T12" i="9"/>
  <c r="T16" i="9"/>
  <c r="T20" i="9"/>
  <c r="T24" i="9"/>
  <c r="T28" i="9"/>
  <c r="V31" i="9"/>
  <c r="V29" i="9"/>
  <c r="V27" i="9"/>
  <c r="V23" i="9"/>
  <c r="V17" i="9"/>
  <c r="V15" i="9"/>
  <c r="Q5" i="9"/>
  <c r="R31" i="9"/>
  <c r="N31" i="9"/>
  <c r="R29" i="9"/>
  <c r="N29" i="9"/>
  <c r="R27" i="9"/>
  <c r="N27" i="9"/>
  <c r="R25" i="9"/>
  <c r="N25" i="9"/>
  <c r="R23" i="9"/>
  <c r="N23" i="9"/>
  <c r="R21" i="9"/>
  <c r="N21" i="9"/>
  <c r="R19" i="9"/>
  <c r="N19" i="9"/>
  <c r="R17" i="9"/>
  <c r="N17" i="9"/>
  <c r="R15" i="9"/>
  <c r="N15" i="9"/>
  <c r="R13" i="9"/>
  <c r="N13" i="9"/>
  <c r="R11" i="9"/>
  <c r="N11" i="9"/>
  <c r="R9" i="9"/>
  <c r="N9" i="9"/>
  <c r="R7" i="9"/>
  <c r="N7" i="9"/>
  <c r="N11" i="11"/>
  <c r="V21" i="11"/>
  <c r="R12" i="7"/>
  <c r="X12" i="7"/>
  <c r="R8" i="7"/>
  <c r="X8" i="7"/>
  <c r="T17" i="7"/>
  <c r="N17" i="7"/>
  <c r="P17" i="11"/>
  <c r="V17" i="11"/>
  <c r="P15" i="11"/>
  <c r="V15" i="11"/>
  <c r="P13" i="11"/>
  <c r="V13" i="11"/>
  <c r="P9" i="11"/>
  <c r="V9" i="11"/>
  <c r="P7" i="11"/>
  <c r="V7" i="11"/>
  <c r="V5" i="12"/>
  <c r="P5" i="12"/>
  <c r="O5" i="13"/>
  <c r="U5" i="13"/>
  <c r="V29" i="13"/>
  <c r="P29" i="13"/>
  <c r="V27" i="13"/>
  <c r="P27" i="13"/>
  <c r="V25" i="13"/>
  <c r="P25" i="13"/>
  <c r="V23" i="13"/>
  <c r="P23" i="13"/>
  <c r="V21" i="13"/>
  <c r="P21" i="13"/>
  <c r="V19" i="13"/>
  <c r="P19" i="13"/>
  <c r="V17" i="13"/>
  <c r="P17" i="13"/>
  <c r="V13" i="13"/>
  <c r="P13" i="13"/>
  <c r="V11" i="13"/>
  <c r="P11" i="13"/>
  <c r="V9" i="13"/>
  <c r="P9" i="13"/>
  <c r="V7" i="13"/>
  <c r="P7" i="13"/>
  <c r="W5" i="13"/>
  <c r="Q5" i="13"/>
  <c r="N31" i="13"/>
  <c r="T31" i="13"/>
  <c r="N29" i="13"/>
  <c r="T29" i="13"/>
  <c r="N27" i="13"/>
  <c r="T27" i="13"/>
  <c r="N25" i="13"/>
  <c r="T25" i="13"/>
  <c r="N23" i="13"/>
  <c r="T23" i="13"/>
  <c r="N21" i="13"/>
  <c r="T21" i="13"/>
  <c r="R17" i="13"/>
  <c r="X17" i="13"/>
  <c r="N17" i="13"/>
  <c r="T17" i="13"/>
  <c r="N15" i="13"/>
  <c r="T15" i="13"/>
  <c r="N13" i="13"/>
  <c r="T13" i="13"/>
  <c r="N11" i="13"/>
  <c r="T11" i="13"/>
  <c r="N9" i="13"/>
  <c r="T9" i="13"/>
  <c r="N7" i="13"/>
  <c r="T7" i="13"/>
  <c r="R5" i="16"/>
  <c r="X5" i="16"/>
  <c r="T11" i="5"/>
  <c r="T13" i="5"/>
  <c r="T25" i="5"/>
  <c r="P27" i="5"/>
  <c r="P29" i="5"/>
  <c r="N9" i="7"/>
  <c r="N31" i="7"/>
  <c r="P5" i="8"/>
  <c r="V5" i="8"/>
  <c r="P15" i="13"/>
  <c r="P31" i="13"/>
  <c r="T9" i="11"/>
  <c r="P8" i="11"/>
  <c r="T7" i="11"/>
  <c r="P6" i="11"/>
  <c r="N5" i="12"/>
  <c r="N5" i="5"/>
  <c r="P5" i="5"/>
  <c r="O30" i="5"/>
  <c r="Q29" i="5"/>
  <c r="O28" i="5"/>
  <c r="Q27" i="5"/>
  <c r="O26" i="5"/>
  <c r="Q25" i="5"/>
  <c r="S24" i="5"/>
  <c r="O24" i="5"/>
  <c r="Q23" i="5"/>
  <c r="S22" i="5"/>
  <c r="O22" i="5"/>
  <c r="S20" i="5"/>
  <c r="O20" i="5"/>
  <c r="Q19" i="5"/>
  <c r="S18" i="5"/>
  <c r="O18" i="5"/>
  <c r="W17" i="5"/>
  <c r="S16" i="5"/>
  <c r="O16" i="5"/>
  <c r="W15" i="5"/>
  <c r="S14" i="5"/>
  <c r="O14" i="5"/>
  <c r="W13" i="5"/>
  <c r="S12" i="5"/>
  <c r="O12" i="5"/>
  <c r="W11" i="5"/>
  <c r="S10" i="5"/>
  <c r="O10" i="5"/>
  <c r="W9" i="5"/>
  <c r="S8" i="5"/>
  <c r="O8" i="5"/>
  <c r="Q7" i="5"/>
  <c r="S6" i="5"/>
  <c r="O6" i="5"/>
  <c r="P16" i="6"/>
  <c r="R19" i="6"/>
  <c r="S24" i="7"/>
  <c r="N16" i="8"/>
  <c r="V19" i="8"/>
  <c r="N20" i="8"/>
  <c r="N24" i="8"/>
  <c r="N28" i="8"/>
  <c r="R30" i="8"/>
  <c r="V31" i="8"/>
  <c r="S31" i="9"/>
  <c r="O31" i="9"/>
  <c r="Q30" i="9"/>
  <c r="S29" i="9"/>
  <c r="O29" i="9"/>
  <c r="Q28" i="9"/>
  <c r="S27" i="9"/>
  <c r="O27" i="9"/>
  <c r="Q26" i="9"/>
  <c r="S25" i="9"/>
  <c r="O25" i="9"/>
  <c r="Q24" i="9"/>
  <c r="S23" i="9"/>
  <c r="O23" i="9"/>
  <c r="Q22" i="9"/>
  <c r="S21" i="9"/>
  <c r="O21" i="9"/>
  <c r="Q20" i="9"/>
  <c r="S19" i="9"/>
  <c r="O19" i="9"/>
  <c r="Q18" i="9"/>
  <c r="S17" i="9"/>
  <c r="O17" i="9"/>
  <c r="Q16" i="9"/>
  <c r="S15" i="9"/>
  <c r="O15" i="9"/>
  <c r="Q14" i="9"/>
  <c r="S13" i="9"/>
  <c r="O13" i="9"/>
  <c r="Q12" i="9"/>
  <c r="S11" i="9"/>
  <c r="O11" i="9"/>
  <c r="Q10" i="9"/>
  <c r="S9" i="9"/>
  <c r="O9" i="9"/>
  <c r="Q8" i="9"/>
  <c r="S7" i="9"/>
  <c r="O7" i="9"/>
  <c r="Q6" i="9"/>
  <c r="S31" i="10"/>
  <c r="O31" i="10"/>
  <c r="Q30" i="10"/>
  <c r="S29" i="10"/>
  <c r="O29" i="10"/>
  <c r="Q28" i="10"/>
  <c r="S27" i="10"/>
  <c r="O27" i="10"/>
  <c r="Q26" i="10"/>
  <c r="S25" i="10"/>
  <c r="O25" i="10"/>
  <c r="Q24" i="10"/>
  <c r="S23" i="10"/>
  <c r="O23" i="10"/>
  <c r="Q22" i="10"/>
  <c r="S21" i="10"/>
  <c r="O21" i="10"/>
  <c r="Q20" i="10"/>
  <c r="S19" i="10"/>
  <c r="O19" i="10"/>
  <c r="Q18" i="10"/>
  <c r="S17" i="10"/>
  <c r="O17" i="10"/>
  <c r="Q16" i="10"/>
  <c r="S15" i="10"/>
  <c r="O15" i="10"/>
  <c r="Q14" i="10"/>
  <c r="S13" i="10"/>
  <c r="O13" i="10"/>
  <c r="Q12" i="10"/>
  <c r="S11" i="10"/>
  <c r="O11" i="10"/>
  <c r="Q10" i="10"/>
  <c r="S9" i="10"/>
  <c r="O9" i="10"/>
  <c r="Q8" i="10"/>
  <c r="S7" i="10"/>
  <c r="O7" i="10"/>
  <c r="Q6" i="10"/>
  <c r="N9" i="11"/>
  <c r="T31" i="12"/>
  <c r="N31" i="12"/>
  <c r="T29" i="12"/>
  <c r="N29" i="12"/>
  <c r="T6" i="14"/>
  <c r="T14" i="14"/>
  <c r="T20" i="14"/>
  <c r="R19" i="14"/>
  <c r="R17" i="14"/>
  <c r="R15" i="14"/>
  <c r="R13" i="14"/>
  <c r="R11" i="14"/>
  <c r="R9" i="14"/>
  <c r="R7" i="14"/>
  <c r="U5" i="15"/>
  <c r="T5" i="16"/>
  <c r="N5" i="16"/>
  <c r="Q5" i="8"/>
  <c r="P30" i="8"/>
  <c r="P28" i="8"/>
  <c r="P26" i="8"/>
  <c r="P24" i="8"/>
  <c r="P22" i="8"/>
  <c r="T21" i="8"/>
  <c r="P20" i="8"/>
  <c r="T19" i="8"/>
  <c r="P18" i="8"/>
  <c r="X17" i="8"/>
  <c r="T17" i="8"/>
  <c r="P16" i="8"/>
  <c r="T15" i="8"/>
  <c r="P14" i="8"/>
  <c r="T13" i="8"/>
  <c r="P12" i="8"/>
  <c r="T11" i="8"/>
  <c r="P10" i="8"/>
  <c r="T9" i="8"/>
  <c r="P8" i="8"/>
  <c r="T7" i="8"/>
  <c r="P6" i="8"/>
  <c r="Q31" i="9"/>
  <c r="S30" i="9"/>
  <c r="O30" i="9"/>
  <c r="Q29" i="9"/>
  <c r="S28" i="9"/>
  <c r="O28" i="9"/>
  <c r="Q27" i="9"/>
  <c r="S26" i="9"/>
  <c r="O26" i="9"/>
  <c r="Q25" i="9"/>
  <c r="S24" i="9"/>
  <c r="O24" i="9"/>
  <c r="Q23" i="9"/>
  <c r="S22" i="9"/>
  <c r="O22" i="9"/>
  <c r="Q21" i="9"/>
  <c r="S20" i="9"/>
  <c r="O20" i="9"/>
  <c r="Q19" i="9"/>
  <c r="S18" i="9"/>
  <c r="O18" i="9"/>
  <c r="Q17" i="9"/>
  <c r="S16" i="9"/>
  <c r="O16" i="9"/>
  <c r="Q15" i="9"/>
  <c r="S14" i="9"/>
  <c r="O14" i="9"/>
  <c r="Q13" i="9"/>
  <c r="S12" i="9"/>
  <c r="O12" i="9"/>
  <c r="Q11" i="9"/>
  <c r="S10" i="9"/>
  <c r="O10" i="9"/>
  <c r="Q9" i="9"/>
  <c r="S8" i="9"/>
  <c r="O8" i="9"/>
  <c r="Q7" i="9"/>
  <c r="S6" i="9"/>
  <c r="O6" i="9"/>
  <c r="Q31" i="10"/>
  <c r="S30" i="10"/>
  <c r="O30" i="10"/>
  <c r="Q29" i="10"/>
  <c r="S28" i="10"/>
  <c r="O28" i="10"/>
  <c r="Q27" i="10"/>
  <c r="S26" i="10"/>
  <c r="O26" i="10"/>
  <c r="Q25" i="10"/>
  <c r="S24" i="10"/>
  <c r="O24" i="10"/>
  <c r="Q23" i="10"/>
  <c r="S22" i="10"/>
  <c r="O22" i="10"/>
  <c r="Q21" i="10"/>
  <c r="S20" i="10"/>
  <c r="O20" i="10"/>
  <c r="Q19" i="10"/>
  <c r="S18" i="10"/>
  <c r="O18" i="10"/>
  <c r="Q17" i="10"/>
  <c r="S16" i="10"/>
  <c r="O16" i="10"/>
  <c r="Q15" i="10"/>
  <c r="S14" i="10"/>
  <c r="O14" i="10"/>
  <c r="Q13" i="10"/>
  <c r="S12" i="10"/>
  <c r="O12" i="10"/>
  <c r="Q11" i="10"/>
  <c r="S10" i="10"/>
  <c r="O10" i="10"/>
  <c r="Q9" i="10"/>
  <c r="S8" i="10"/>
  <c r="O8" i="10"/>
  <c r="Q7" i="10"/>
  <c r="S6" i="10"/>
  <c r="O6" i="10"/>
  <c r="N31" i="14"/>
  <c r="T31" i="14"/>
  <c r="Y5" i="15"/>
  <c r="S5" i="15"/>
  <c r="X28" i="15"/>
  <c r="R28" i="15"/>
  <c r="Y31" i="12"/>
  <c r="U31" i="12"/>
  <c r="W30" i="12"/>
  <c r="Y29" i="12"/>
  <c r="Q31" i="12"/>
  <c r="S30" i="12"/>
  <c r="O30" i="12"/>
  <c r="Q29" i="12"/>
  <c r="T30" i="14"/>
  <c r="V29" i="14"/>
  <c r="T28" i="14"/>
  <c r="V27" i="14"/>
  <c r="T26" i="14"/>
  <c r="T24" i="14"/>
  <c r="V23" i="14"/>
  <c r="T22" i="14"/>
  <c r="X18" i="14"/>
  <c r="V17" i="14"/>
  <c r="X16" i="14"/>
  <c r="V15" i="14"/>
  <c r="Q5" i="14"/>
  <c r="P30" i="14"/>
  <c r="R29" i="14"/>
  <c r="N29" i="14"/>
  <c r="P28" i="14"/>
  <c r="R27" i="14"/>
  <c r="N27" i="14"/>
  <c r="P26" i="14"/>
  <c r="R25" i="14"/>
  <c r="N25" i="14"/>
  <c r="P24" i="14"/>
  <c r="R23" i="14"/>
  <c r="N23" i="14"/>
  <c r="P22" i="14"/>
  <c r="R21" i="14"/>
  <c r="N21" i="14"/>
  <c r="P20" i="14"/>
  <c r="N19" i="14"/>
  <c r="P18" i="14"/>
  <c r="N17" i="14"/>
  <c r="P16" i="14"/>
  <c r="N15" i="14"/>
  <c r="P14" i="14"/>
  <c r="N13" i="14"/>
  <c r="P12" i="14"/>
  <c r="N11" i="14"/>
  <c r="P10" i="14"/>
  <c r="N9" i="14"/>
  <c r="P8" i="14"/>
  <c r="N7" i="14"/>
  <c r="P6" i="14"/>
  <c r="R29" i="15"/>
  <c r="X29" i="15"/>
  <c r="T29" i="15"/>
  <c r="N29" i="15"/>
  <c r="V28" i="15"/>
  <c r="P28" i="15"/>
  <c r="R27" i="15"/>
  <c r="X27" i="15"/>
  <c r="V26" i="15"/>
  <c r="P26" i="15"/>
  <c r="R25" i="15"/>
  <c r="X25" i="15"/>
  <c r="N25" i="15"/>
  <c r="T25" i="15"/>
  <c r="V24" i="15"/>
  <c r="P24" i="15"/>
  <c r="R21" i="15"/>
  <c r="X21" i="15"/>
  <c r="R19" i="15"/>
  <c r="X19" i="15"/>
  <c r="R17" i="15"/>
  <c r="X17" i="15"/>
  <c r="R15" i="15"/>
  <c r="X15" i="15"/>
  <c r="R13" i="15"/>
  <c r="X13" i="15"/>
  <c r="R11" i="15"/>
  <c r="X11" i="15"/>
  <c r="R9" i="15"/>
  <c r="X9" i="15"/>
  <c r="R7" i="15"/>
  <c r="X7" i="15"/>
  <c r="P31" i="15"/>
  <c r="R30" i="15"/>
  <c r="N30" i="15"/>
  <c r="N28" i="15"/>
  <c r="P27" i="15"/>
  <c r="R26" i="15"/>
  <c r="N26" i="15"/>
  <c r="P25" i="15"/>
  <c r="R24" i="15"/>
  <c r="N24" i="15"/>
  <c r="P23" i="15"/>
  <c r="R22" i="15"/>
  <c r="N22" i="15"/>
  <c r="P21" i="15"/>
  <c r="R20" i="15"/>
  <c r="N20" i="15"/>
  <c r="P19" i="15"/>
  <c r="R18" i="15"/>
  <c r="N18" i="15"/>
  <c r="P17" i="15"/>
  <c r="R16" i="15"/>
  <c r="N16" i="15"/>
  <c r="P15" i="15"/>
  <c r="R14" i="15"/>
  <c r="N14" i="15"/>
  <c r="P13" i="15"/>
  <c r="R12" i="15"/>
  <c r="N12" i="15"/>
  <c r="P11" i="15"/>
  <c r="R10" i="15"/>
  <c r="N10" i="15"/>
  <c r="P9" i="15"/>
  <c r="R8" i="15"/>
  <c r="N8" i="15"/>
  <c r="P7" i="15"/>
  <c r="R6" i="15"/>
  <c r="N6" i="15"/>
  <c r="T5" i="11"/>
  <c r="P5" i="11"/>
  <c r="Y28" i="11"/>
  <c r="Q27" i="11"/>
  <c r="Y26" i="11"/>
  <c r="Q25" i="11"/>
  <c r="Q23" i="11"/>
  <c r="Q21" i="11"/>
  <c r="Q19" i="11"/>
  <c r="Y18" i="11"/>
  <c r="U18" i="11"/>
  <c r="Q17" i="11"/>
  <c r="Y16" i="11"/>
  <c r="U16" i="11"/>
  <c r="Q15" i="11"/>
  <c r="U14" i="11"/>
  <c r="Q13" i="11"/>
  <c r="U12" i="11"/>
  <c r="Q11" i="11"/>
  <c r="Q9" i="11"/>
  <c r="Q7" i="11"/>
  <c r="U6" i="11"/>
  <c r="Y29" i="11"/>
  <c r="U29" i="11"/>
  <c r="Q28" i="11"/>
  <c r="Y27" i="11"/>
  <c r="U27" i="11"/>
  <c r="Q26" i="11"/>
  <c r="Q24" i="11"/>
  <c r="S23" i="11"/>
  <c r="U23" i="11"/>
  <c r="Q22" i="11"/>
  <c r="S21" i="11"/>
  <c r="O21" i="11"/>
  <c r="Q20" i="11"/>
  <c r="S19" i="11"/>
  <c r="O19" i="11"/>
  <c r="Q18" i="11"/>
  <c r="Y17" i="11"/>
  <c r="U17" i="11"/>
  <c r="Q16" i="11"/>
  <c r="U15" i="11"/>
  <c r="Q14" i="11"/>
  <c r="Q12" i="11"/>
  <c r="S11" i="11"/>
  <c r="U11" i="11"/>
  <c r="Q10" i="11"/>
  <c r="S9" i="11"/>
  <c r="U9" i="11"/>
  <c r="Q8" i="11"/>
  <c r="Q6" i="11"/>
  <c r="V18" i="13"/>
  <c r="V16" i="13"/>
  <c r="V14" i="13"/>
  <c r="R30" i="13"/>
  <c r="N30" i="13"/>
  <c r="R28" i="13"/>
  <c r="N28" i="13"/>
  <c r="R26" i="13"/>
  <c r="N26" i="13"/>
  <c r="R24" i="13"/>
  <c r="N24" i="13"/>
  <c r="R22" i="13"/>
  <c r="N22" i="13"/>
  <c r="R20" i="13"/>
  <c r="N20" i="13"/>
  <c r="R18" i="13"/>
  <c r="N18" i="13"/>
  <c r="R16" i="13"/>
  <c r="N16" i="13"/>
  <c r="R14" i="13"/>
  <c r="N14" i="13"/>
  <c r="R12" i="13"/>
  <c r="N12" i="13"/>
  <c r="R10" i="13"/>
  <c r="N10" i="13"/>
  <c r="R8" i="13"/>
  <c r="N8" i="13"/>
  <c r="R6" i="13"/>
  <c r="N6" i="13"/>
  <c r="T7" i="15"/>
  <c r="P10" i="15"/>
  <c r="T15" i="15"/>
  <c r="P18" i="15"/>
  <c r="X23" i="15"/>
  <c r="T27" i="15"/>
  <c r="N31" i="15"/>
  <c r="S28" i="12"/>
  <c r="O28" i="12"/>
  <c r="Q27" i="12"/>
  <c r="S26" i="12"/>
  <c r="O26" i="12"/>
  <c r="Q25" i="12"/>
  <c r="S24" i="12"/>
  <c r="O24" i="12"/>
  <c r="Q23" i="12"/>
  <c r="S22" i="12"/>
  <c r="O22" i="12"/>
  <c r="Q21" i="12"/>
  <c r="S20" i="12"/>
  <c r="O20" i="12"/>
  <c r="Q19" i="12"/>
  <c r="S18" i="12"/>
  <c r="O18" i="12"/>
  <c r="Q17" i="12"/>
  <c r="S16" i="12"/>
  <c r="O16" i="12"/>
  <c r="Q15" i="12"/>
  <c r="S14" i="12"/>
  <c r="O14" i="12"/>
  <c r="Q13" i="12"/>
  <c r="S12" i="12"/>
  <c r="O12" i="12"/>
  <c r="Q11" i="12"/>
  <c r="S10" i="12"/>
  <c r="O10" i="12"/>
  <c r="Q9" i="12"/>
  <c r="S8" i="12"/>
  <c r="O8" i="12"/>
  <c r="Q7" i="12"/>
  <c r="S6" i="12"/>
  <c r="O6" i="12"/>
  <c r="Q31" i="13"/>
  <c r="S30" i="13"/>
  <c r="O30" i="13"/>
  <c r="Q29" i="13"/>
  <c r="S28" i="13"/>
  <c r="O28" i="13"/>
  <c r="Q27" i="13"/>
  <c r="S26" i="13"/>
  <c r="O26" i="13"/>
  <c r="Q25" i="13"/>
  <c r="S24" i="13"/>
  <c r="O24" i="13"/>
  <c r="Q23" i="13"/>
  <c r="S22" i="13"/>
  <c r="O22" i="13"/>
  <c r="Q21" i="13"/>
  <c r="S20" i="13"/>
  <c r="O20" i="13"/>
  <c r="Q19" i="13"/>
  <c r="S18" i="13"/>
  <c r="O18" i="13"/>
  <c r="Q17" i="13"/>
  <c r="S16" i="13"/>
  <c r="O16" i="13"/>
  <c r="Q15" i="13"/>
  <c r="S14" i="13"/>
  <c r="O14" i="13"/>
  <c r="Q13" i="13"/>
  <c r="S12" i="13"/>
  <c r="O12" i="13"/>
  <c r="Q11" i="13"/>
  <c r="S10" i="13"/>
  <c r="O10" i="13"/>
  <c r="Q9" i="13"/>
  <c r="S8" i="13"/>
  <c r="O8" i="13"/>
  <c r="Q7" i="13"/>
  <c r="S6" i="13"/>
  <c r="O6" i="13"/>
  <c r="Q28" i="12"/>
  <c r="S27" i="12"/>
  <c r="O27" i="12"/>
  <c r="Q26" i="12"/>
  <c r="S25" i="12"/>
  <c r="O25" i="12"/>
  <c r="Q24" i="12"/>
  <c r="S23" i="12"/>
  <c r="O23" i="12"/>
  <c r="Q22" i="12"/>
  <c r="S21" i="12"/>
  <c r="O21" i="12"/>
  <c r="Q20" i="12"/>
  <c r="S19" i="12"/>
  <c r="O19" i="12"/>
  <c r="Q18" i="12"/>
  <c r="S17" i="12"/>
  <c r="O17" i="12"/>
  <c r="Q16" i="12"/>
  <c r="S15" i="12"/>
  <c r="O15" i="12"/>
  <c r="Q14" i="12"/>
  <c r="S13" i="12"/>
  <c r="O13" i="12"/>
  <c r="Q12" i="12"/>
  <c r="S11" i="12"/>
  <c r="O11" i="12"/>
  <c r="Q10" i="12"/>
  <c r="S9" i="12"/>
  <c r="O9" i="12"/>
  <c r="Q8" i="12"/>
  <c r="S7" i="12"/>
  <c r="O7" i="12"/>
  <c r="Q6" i="12"/>
  <c r="S31" i="13"/>
  <c r="O31" i="13"/>
  <c r="Q30" i="13"/>
  <c r="S29" i="13"/>
  <c r="O29" i="13"/>
  <c r="Q28" i="13"/>
  <c r="S27" i="13"/>
  <c r="O27" i="13"/>
  <c r="Q26" i="13"/>
  <c r="S25" i="13"/>
  <c r="O25" i="13"/>
  <c r="Q24" i="13"/>
  <c r="S23" i="13"/>
  <c r="O23" i="13"/>
  <c r="Q22" i="13"/>
  <c r="S21" i="13"/>
  <c r="O21" i="13"/>
  <c r="Q20" i="13"/>
  <c r="S19" i="13"/>
  <c r="O19" i="13"/>
  <c r="Q18" i="13"/>
  <c r="S17" i="13"/>
  <c r="O17" i="13"/>
  <c r="Q16" i="13"/>
  <c r="S15" i="13"/>
  <c r="O15" i="13"/>
  <c r="Q14" i="13"/>
  <c r="S13" i="13"/>
  <c r="O13" i="13"/>
  <c r="Q12" i="13"/>
  <c r="S11" i="13"/>
  <c r="O11" i="13"/>
  <c r="Q10" i="13"/>
  <c r="S9" i="13"/>
  <c r="O9" i="13"/>
  <c r="Q8" i="13"/>
  <c r="S7" i="13"/>
  <c r="O7" i="13"/>
  <c r="Q6" i="13"/>
  <c r="W27" i="14"/>
  <c r="Q27" i="14"/>
  <c r="W23" i="14"/>
  <c r="Q23" i="14"/>
  <c r="S31" i="14"/>
  <c r="O31" i="14"/>
  <c r="S29" i="14"/>
  <c r="O29" i="14"/>
  <c r="S27" i="14"/>
  <c r="O27" i="14"/>
  <c r="S25" i="14"/>
  <c r="O25" i="14"/>
  <c r="S23" i="14"/>
  <c r="O23" i="14"/>
  <c r="S21" i="14"/>
  <c r="O21" i="14"/>
  <c r="S19" i="14"/>
  <c r="O19" i="14"/>
  <c r="S17" i="14"/>
  <c r="O17" i="14"/>
  <c r="S15" i="14"/>
  <c r="O15" i="14"/>
  <c r="S13" i="14"/>
  <c r="O13" i="14"/>
  <c r="S11" i="14"/>
  <c r="O11" i="14"/>
  <c r="S9" i="14"/>
  <c r="O9" i="14"/>
  <c r="S7" i="14"/>
  <c r="O7" i="14"/>
  <c r="S30" i="14"/>
  <c r="O30" i="14"/>
  <c r="S28" i="14"/>
  <c r="O28" i="14"/>
  <c r="S26" i="14"/>
  <c r="O26" i="14"/>
  <c r="S24" i="14"/>
  <c r="O24" i="14"/>
  <c r="S22" i="14"/>
  <c r="O22" i="14"/>
  <c r="S20" i="14"/>
  <c r="O20" i="14"/>
  <c r="S18" i="14"/>
  <c r="O18" i="14"/>
  <c r="S16" i="14"/>
  <c r="O16" i="14"/>
  <c r="S14" i="14"/>
  <c r="O14" i="14"/>
  <c r="S12" i="14"/>
  <c r="O12" i="14"/>
  <c r="S10" i="14"/>
  <c r="O10" i="14"/>
  <c r="S8" i="14"/>
  <c r="O8" i="14"/>
  <c r="S6" i="14"/>
  <c r="O6" i="14"/>
  <c r="Y28" i="15"/>
  <c r="Y26" i="15"/>
  <c r="Y18" i="15"/>
  <c r="U18" i="15"/>
  <c r="W17" i="15"/>
  <c r="Y16" i="15"/>
  <c r="U16" i="15"/>
  <c r="W15" i="15"/>
  <c r="U14" i="15"/>
  <c r="W13" i="15"/>
  <c r="U12" i="15"/>
  <c r="W11" i="15"/>
  <c r="W9" i="15"/>
  <c r="U6" i="15"/>
  <c r="S31" i="15"/>
  <c r="O31" i="15"/>
  <c r="Q30" i="15"/>
  <c r="S29" i="15"/>
  <c r="O29" i="15"/>
  <c r="Q28" i="15"/>
  <c r="S27" i="15"/>
  <c r="O27" i="15"/>
  <c r="Q26" i="15"/>
  <c r="S25" i="15"/>
  <c r="O25" i="15"/>
  <c r="Q24" i="15"/>
  <c r="S23" i="15"/>
  <c r="O23" i="15"/>
  <c r="Q22" i="15"/>
  <c r="S21" i="15"/>
  <c r="O21" i="15"/>
  <c r="Q20" i="15"/>
  <c r="S19" i="15"/>
  <c r="O19" i="15"/>
  <c r="Q18" i="15"/>
  <c r="S17" i="15"/>
  <c r="O17" i="15"/>
  <c r="Q16" i="15"/>
  <c r="S15" i="15"/>
  <c r="O15" i="15"/>
  <c r="Q14" i="15"/>
  <c r="S13" i="15"/>
  <c r="O13" i="15"/>
  <c r="Q12" i="15"/>
  <c r="S11" i="15"/>
  <c r="O11" i="15"/>
  <c r="Q10" i="15"/>
  <c r="S9" i="15"/>
  <c r="O9" i="15"/>
  <c r="Q8" i="15"/>
  <c r="S7" i="15"/>
  <c r="O7" i="15"/>
  <c r="Q6" i="15"/>
  <c r="V6" i="16"/>
  <c r="N9" i="16"/>
  <c r="V10" i="16"/>
  <c r="X15" i="16"/>
  <c r="X19" i="16"/>
  <c r="N21" i="16"/>
  <c r="T24" i="16"/>
  <c r="X27" i="16"/>
  <c r="N29" i="16"/>
  <c r="Q31" i="15"/>
  <c r="P30" i="16"/>
  <c r="V30" i="16"/>
  <c r="P28" i="16"/>
  <c r="V28" i="16"/>
  <c r="P26" i="16"/>
  <c r="V26" i="16"/>
  <c r="P24" i="16"/>
  <c r="V24" i="16"/>
  <c r="P22" i="16"/>
  <c r="V22" i="16"/>
  <c r="P20" i="16"/>
  <c r="V20" i="16"/>
  <c r="P18" i="16"/>
  <c r="V18" i="16"/>
  <c r="P16" i="16"/>
  <c r="V16" i="16"/>
  <c r="P14" i="16"/>
  <c r="V14" i="16"/>
  <c r="P12" i="16"/>
  <c r="V12" i="16"/>
  <c r="W31" i="16"/>
  <c r="Y30" i="16"/>
  <c r="Y28" i="16"/>
  <c r="Y26" i="16"/>
  <c r="Y18" i="16"/>
  <c r="U18" i="16"/>
  <c r="W17" i="16"/>
  <c r="Y16" i="16"/>
  <c r="U16" i="16"/>
  <c r="W15" i="16"/>
  <c r="U14" i="16"/>
  <c r="W13" i="16"/>
  <c r="U12" i="16"/>
  <c r="W11" i="16"/>
  <c r="W9" i="16"/>
  <c r="U6" i="16"/>
  <c r="S31" i="16"/>
  <c r="O31" i="16"/>
  <c r="Q30" i="16"/>
  <c r="S29" i="16"/>
  <c r="O29" i="16"/>
  <c r="Q28" i="16"/>
  <c r="S27" i="16"/>
  <c r="O27" i="16"/>
  <c r="Q26" i="16"/>
  <c r="S25" i="16"/>
  <c r="O25" i="16"/>
  <c r="Q24" i="16"/>
  <c r="S23" i="16"/>
  <c r="O23" i="16"/>
  <c r="Q22" i="16"/>
  <c r="S21" i="16"/>
  <c r="O21" i="16"/>
  <c r="Q20" i="16"/>
  <c r="S19" i="16"/>
  <c r="O19" i="16"/>
  <c r="Q18" i="16"/>
  <c r="S17" i="16"/>
  <c r="O17" i="16"/>
  <c r="Q16" i="16"/>
  <c r="S15" i="16"/>
  <c r="O15" i="16"/>
  <c r="Q14" i="16"/>
  <c r="S13" i="16"/>
  <c r="O13" i="16"/>
  <c r="Q12" i="16"/>
  <c r="S11" i="16"/>
  <c r="O11" i="16"/>
  <c r="Q10" i="16"/>
  <c r="S9" i="16"/>
  <c r="O9" i="16"/>
  <c r="Q8" i="16"/>
  <c r="S7" i="16"/>
  <c r="O7" i="16"/>
  <c r="Q6" i="16"/>
  <c r="X31" i="14"/>
  <c r="Q31" i="11"/>
  <c r="W31" i="11"/>
  <c r="Y30" i="11"/>
  <c r="S30" i="11"/>
  <c r="U30" i="11"/>
  <c r="O30" i="11"/>
  <c r="Q29" i="11"/>
  <c r="W29" i="11"/>
  <c r="Y31" i="11"/>
  <c r="S31" i="11"/>
  <c r="U31" i="11"/>
  <c r="O31" i="11"/>
  <c r="Q30" i="11"/>
  <c r="W30" i="11"/>
  <c r="S8" i="11"/>
  <c r="O9" i="11"/>
  <c r="W9" i="11"/>
  <c r="O10" i="11"/>
  <c r="W13" i="11"/>
  <c r="O16" i="11"/>
  <c r="W16" i="11"/>
  <c r="S17" i="11"/>
  <c r="O18" i="11"/>
  <c r="W18" i="11"/>
  <c r="S20" i="11"/>
  <c r="O22" i="11"/>
  <c r="W25" i="11"/>
  <c r="W21" i="11"/>
  <c r="O24" i="11"/>
  <c r="S26" i="11"/>
  <c r="W27" i="11"/>
  <c r="S28" i="11"/>
  <c r="W7" i="11"/>
  <c r="O8" i="11"/>
  <c r="W8" i="11"/>
  <c r="S10" i="11"/>
  <c r="O11" i="11"/>
  <c r="W11" i="11"/>
  <c r="S16" i="11"/>
  <c r="O17" i="11"/>
  <c r="W17" i="11"/>
  <c r="S18" i="11"/>
  <c r="O20" i="11"/>
  <c r="S22" i="11"/>
  <c r="O23" i="11"/>
  <c r="W23" i="11"/>
  <c r="Q31" i="8"/>
  <c r="W31" i="8"/>
  <c r="Y30" i="8"/>
  <c r="S30" i="8"/>
  <c r="U30" i="8"/>
  <c r="O30" i="8"/>
  <c r="Q29" i="8"/>
  <c r="W29" i="8"/>
  <c r="Y28" i="8"/>
  <c r="S28" i="8"/>
  <c r="U28" i="8"/>
  <c r="O28" i="8"/>
  <c r="Q27" i="8"/>
  <c r="W27" i="8"/>
  <c r="Y26" i="8"/>
  <c r="S26" i="8"/>
  <c r="U26" i="8"/>
  <c r="O26" i="8"/>
  <c r="Q25" i="8"/>
  <c r="W25" i="8"/>
  <c r="Y24" i="8"/>
  <c r="S24" i="8"/>
  <c r="U24" i="8"/>
  <c r="O24" i="8"/>
  <c r="Q23" i="8"/>
  <c r="W23" i="8"/>
  <c r="Y31" i="8"/>
  <c r="S31" i="8"/>
  <c r="U31" i="8"/>
  <c r="O31" i="8"/>
  <c r="Q30" i="8"/>
  <c r="W30" i="8"/>
  <c r="Y29" i="8"/>
  <c r="S29" i="8"/>
  <c r="U29" i="8"/>
  <c r="O29" i="8"/>
  <c r="Y27" i="8"/>
  <c r="S27" i="8"/>
  <c r="U27" i="8"/>
  <c r="O27" i="8"/>
  <c r="S8" i="8"/>
  <c r="O9" i="8"/>
  <c r="W9" i="8"/>
  <c r="O10" i="8"/>
  <c r="S12" i="8"/>
  <c r="O13" i="8"/>
  <c r="W13" i="8"/>
  <c r="O14" i="8"/>
  <c r="W14" i="8"/>
  <c r="S16" i="8"/>
  <c r="O17" i="8"/>
  <c r="W17" i="8"/>
  <c r="S18" i="8"/>
  <c r="W21" i="8"/>
  <c r="S22" i="8"/>
  <c r="W7" i="8"/>
  <c r="O8" i="8"/>
  <c r="W8" i="8"/>
  <c r="S10" i="8"/>
  <c r="O11" i="8"/>
  <c r="W11" i="8"/>
  <c r="O12" i="8"/>
  <c r="W12" i="8"/>
  <c r="S14" i="8"/>
  <c r="O15" i="8"/>
  <c r="W15" i="8"/>
  <c r="O16" i="8"/>
  <c r="W16" i="8"/>
  <c r="S17" i="8"/>
  <c r="O18" i="8"/>
  <c r="W18" i="8"/>
  <c r="U30" i="7"/>
  <c r="O30" i="7"/>
  <c r="U28" i="7"/>
  <c r="O28" i="7"/>
  <c r="Y26" i="7"/>
  <c r="S26" i="7"/>
  <c r="U26" i="7"/>
  <c r="O26" i="7"/>
  <c r="U22" i="7"/>
  <c r="O22" i="7"/>
  <c r="U18" i="7"/>
  <c r="O18" i="7"/>
  <c r="U16" i="7"/>
  <c r="O16" i="7"/>
  <c r="Y14" i="7"/>
  <c r="S14" i="7"/>
  <c r="U14" i="7"/>
  <c r="O14" i="7"/>
  <c r="Y10" i="7"/>
  <c r="S10" i="7"/>
  <c r="Y6" i="7"/>
  <c r="S6" i="7"/>
  <c r="Q18" i="7"/>
  <c r="W18" i="7"/>
  <c r="Q16" i="7"/>
  <c r="W16" i="7"/>
  <c r="Q14" i="7"/>
  <c r="W14" i="7"/>
  <c r="Q12" i="7"/>
  <c r="W12" i="7"/>
  <c r="Q8" i="7"/>
  <c r="W8" i="7"/>
  <c r="S16" i="7"/>
  <c r="S20" i="7"/>
  <c r="O8" i="7"/>
  <c r="O12" i="7"/>
  <c r="V5" i="7"/>
  <c r="P5" i="7"/>
  <c r="Y30" i="7"/>
  <c r="S30" i="7"/>
  <c r="U24" i="7"/>
  <c r="O24" i="7"/>
  <c r="Y22" i="7"/>
  <c r="S22" i="7"/>
  <c r="U20" i="7"/>
  <c r="O20" i="7"/>
  <c r="Y18" i="7"/>
  <c r="S18" i="7"/>
  <c r="U10" i="7"/>
  <c r="O10" i="7"/>
  <c r="U6" i="7"/>
  <c r="O6" i="7"/>
  <c r="N5" i="7"/>
  <c r="W6" i="7"/>
  <c r="S8" i="7"/>
  <c r="S12" i="7"/>
  <c r="S28" i="7"/>
  <c r="W30" i="7"/>
  <c r="O5" i="7"/>
  <c r="N6" i="7"/>
  <c r="N10" i="7"/>
  <c r="N14" i="7"/>
  <c r="P16" i="7"/>
  <c r="N18" i="7"/>
  <c r="N22" i="7"/>
  <c r="N26" i="7"/>
  <c r="N30" i="7"/>
  <c r="Y31" i="7"/>
  <c r="U31" i="7"/>
  <c r="Y29" i="7"/>
  <c r="U29" i="7"/>
  <c r="Y27" i="7"/>
  <c r="U27" i="7"/>
  <c r="U23" i="7"/>
  <c r="Y17" i="7"/>
  <c r="U17" i="7"/>
  <c r="U15" i="7"/>
  <c r="U13" i="7"/>
  <c r="U11" i="7"/>
  <c r="U9" i="7"/>
  <c r="Q31" i="7"/>
  <c r="Q29" i="7"/>
  <c r="Q27" i="7"/>
  <c r="Q25" i="7"/>
  <c r="Q23" i="7"/>
  <c r="Q21" i="7"/>
  <c r="Q19" i="7"/>
  <c r="Q17" i="7"/>
  <c r="Q15" i="7"/>
  <c r="Q13" i="7"/>
  <c r="Q11" i="7"/>
  <c r="Q9" i="7"/>
  <c r="Q7" i="7"/>
  <c r="P9" i="7"/>
  <c r="P13" i="7"/>
  <c r="P17" i="7"/>
  <c r="P21" i="7"/>
  <c r="P25" i="7"/>
  <c r="P29" i="7"/>
  <c r="O12" i="6"/>
  <c r="S12" i="6"/>
  <c r="W13" i="6"/>
  <c r="O14" i="6"/>
  <c r="S14" i="6"/>
  <c r="W15" i="6"/>
  <c r="O16" i="6"/>
  <c r="S16" i="6"/>
  <c r="O17" i="6"/>
  <c r="S17" i="6"/>
  <c r="W17" i="6"/>
  <c r="O18" i="6"/>
  <c r="S18" i="6"/>
  <c r="W19" i="6"/>
  <c r="O20" i="6"/>
  <c r="S20" i="6"/>
  <c r="W21" i="6"/>
  <c r="O22" i="6"/>
  <c r="S22" i="6"/>
  <c r="O23" i="6"/>
  <c r="W23" i="6"/>
  <c r="O24" i="6"/>
  <c r="S24" i="6"/>
  <c r="W25" i="6"/>
  <c r="O26" i="6"/>
  <c r="O27" i="6"/>
  <c r="S27" i="6"/>
  <c r="W27" i="6"/>
  <c r="O29" i="6"/>
  <c r="S29" i="6"/>
  <c r="W29" i="6"/>
  <c r="O31" i="6"/>
  <c r="S31" i="6"/>
  <c r="W31" i="6"/>
  <c r="S31" i="5"/>
  <c r="Y31" i="5"/>
  <c r="W30" i="5"/>
  <c r="Q30" i="5"/>
  <c r="O29" i="5"/>
  <c r="U29" i="5"/>
  <c r="S27" i="5"/>
  <c r="Y27" i="5"/>
  <c r="O27" i="5"/>
  <c r="U27" i="5"/>
  <c r="S25" i="5"/>
  <c r="Y25" i="5"/>
  <c r="W24" i="5"/>
  <c r="Q24" i="5"/>
  <c r="S23" i="5"/>
  <c r="Y23" i="5"/>
  <c r="O23" i="5"/>
  <c r="U23" i="5"/>
  <c r="S30" i="5"/>
  <c r="Y30" i="5"/>
  <c r="Q8" i="5"/>
  <c r="U9" i="5"/>
  <c r="Q10" i="5"/>
  <c r="U11" i="5"/>
  <c r="Y13" i="5"/>
  <c r="U14" i="5"/>
  <c r="Q15" i="5"/>
  <c r="Y15" i="5"/>
  <c r="U16" i="5"/>
  <c r="Q17" i="5"/>
  <c r="Y17" i="5"/>
  <c r="U18" i="5"/>
  <c r="Q20" i="5"/>
  <c r="U21" i="5"/>
  <c r="Y21" i="5"/>
  <c r="Q6" i="5"/>
  <c r="U7" i="5"/>
  <c r="Y7" i="5"/>
  <c r="Q9" i="5"/>
  <c r="Q12" i="5"/>
  <c r="U13" i="5"/>
  <c r="O31" i="5"/>
  <c r="U31" i="5"/>
  <c r="S29" i="5"/>
  <c r="Y29" i="5"/>
  <c r="W28" i="5"/>
  <c r="Q28" i="5"/>
  <c r="W26" i="5"/>
  <c r="Q26" i="5"/>
  <c r="O25" i="5"/>
  <c r="U25" i="5"/>
  <c r="W31" i="5"/>
  <c r="Q31" i="5"/>
  <c r="S28" i="5"/>
  <c r="Y28" i="5"/>
  <c r="S26" i="5"/>
  <c r="Y26" i="5"/>
  <c r="T5" i="5"/>
  <c r="U6" i="5"/>
  <c r="Y11" i="5"/>
  <c r="U12" i="5"/>
  <c r="Q13" i="5"/>
  <c r="O5" i="2"/>
  <c r="P5" i="2"/>
  <c r="Q5" i="2"/>
  <c r="R5" i="2"/>
  <c r="S5" i="2"/>
  <c r="N6" i="2"/>
  <c r="O6" i="2"/>
  <c r="P6" i="2"/>
  <c r="Q6" i="2"/>
  <c r="R6" i="2"/>
  <c r="S6" i="2"/>
  <c r="N7" i="2"/>
  <c r="O7" i="2"/>
  <c r="P7" i="2"/>
  <c r="Q7" i="2"/>
  <c r="R7" i="2"/>
  <c r="S7" i="2"/>
  <c r="N8" i="2"/>
  <c r="O8" i="2"/>
  <c r="P8" i="2"/>
  <c r="Q8" i="2"/>
  <c r="R8" i="2"/>
  <c r="S8" i="2"/>
  <c r="N9" i="2"/>
  <c r="O9" i="2"/>
  <c r="P9" i="2"/>
  <c r="Q9" i="2"/>
  <c r="R9" i="2"/>
  <c r="S9" i="2"/>
  <c r="N10" i="2"/>
  <c r="O10" i="2"/>
  <c r="P10" i="2"/>
  <c r="Q10" i="2"/>
  <c r="R10" i="2"/>
  <c r="S10" i="2"/>
  <c r="N11" i="2"/>
  <c r="O11" i="2"/>
  <c r="P11" i="2"/>
  <c r="Q11" i="2"/>
  <c r="R11" i="2"/>
  <c r="S11" i="2"/>
  <c r="N12" i="2"/>
  <c r="O12" i="2"/>
  <c r="P12" i="2"/>
  <c r="Q12" i="2"/>
  <c r="R12" i="2"/>
  <c r="S12" i="2"/>
  <c r="N13" i="2"/>
  <c r="O13" i="2"/>
  <c r="P13" i="2"/>
  <c r="Q13" i="2"/>
  <c r="R13" i="2"/>
  <c r="S13" i="2"/>
  <c r="N14" i="2"/>
  <c r="O14" i="2"/>
  <c r="P14" i="2"/>
  <c r="Q14" i="2"/>
  <c r="R14" i="2"/>
  <c r="S14" i="2"/>
  <c r="N15" i="2"/>
  <c r="O15" i="2"/>
  <c r="P15" i="2"/>
  <c r="Q15" i="2"/>
  <c r="R15" i="2"/>
  <c r="S15" i="2"/>
  <c r="N16" i="2"/>
  <c r="O16" i="2"/>
  <c r="P16" i="2"/>
  <c r="Q16" i="2"/>
  <c r="R16" i="2"/>
  <c r="S16" i="2"/>
  <c r="N17" i="2"/>
  <c r="O17" i="2"/>
  <c r="P17" i="2"/>
  <c r="Q17" i="2"/>
  <c r="R17" i="2"/>
  <c r="S17" i="2"/>
  <c r="N18" i="2"/>
  <c r="O18" i="2"/>
  <c r="P18" i="2"/>
  <c r="Q18" i="2"/>
  <c r="R18" i="2"/>
  <c r="S18" i="2"/>
  <c r="N19" i="2"/>
  <c r="O19" i="2"/>
  <c r="P19" i="2"/>
  <c r="Q19" i="2"/>
  <c r="R19" i="2"/>
  <c r="S19" i="2"/>
  <c r="N20" i="2"/>
  <c r="O20" i="2"/>
  <c r="P20" i="2"/>
  <c r="Q20" i="2"/>
  <c r="R20" i="2"/>
  <c r="S20" i="2"/>
  <c r="N21" i="2"/>
  <c r="O21" i="2"/>
  <c r="P21" i="2"/>
  <c r="Q21" i="2"/>
  <c r="R21" i="2"/>
  <c r="S21" i="2"/>
  <c r="N22" i="2"/>
  <c r="O22" i="2"/>
  <c r="P22" i="2"/>
  <c r="Q22" i="2"/>
  <c r="R22" i="2"/>
  <c r="S22" i="2"/>
  <c r="N23" i="2"/>
  <c r="O23" i="2"/>
  <c r="P23" i="2"/>
  <c r="Q23" i="2"/>
  <c r="R23" i="2"/>
  <c r="S23" i="2"/>
  <c r="N24" i="2"/>
  <c r="O24" i="2"/>
  <c r="P24" i="2"/>
  <c r="Q24" i="2"/>
  <c r="R24" i="2"/>
  <c r="S24" i="2"/>
  <c r="N25" i="2"/>
  <c r="O25" i="2"/>
  <c r="P25" i="2"/>
  <c r="Q25" i="2"/>
  <c r="R25" i="2"/>
  <c r="S25" i="2"/>
  <c r="N26" i="2"/>
  <c r="O26" i="2"/>
  <c r="P26" i="2"/>
  <c r="Q26" i="2"/>
  <c r="R26" i="2"/>
  <c r="S26" i="2"/>
  <c r="N27" i="2"/>
  <c r="O27" i="2"/>
  <c r="P27" i="2"/>
  <c r="Q27" i="2"/>
  <c r="R27" i="2"/>
  <c r="S27" i="2"/>
  <c r="N28" i="2"/>
  <c r="O28" i="2"/>
  <c r="P28" i="2"/>
  <c r="Q28" i="2"/>
  <c r="R28" i="2"/>
  <c r="S28" i="2"/>
  <c r="N29" i="2"/>
  <c r="O29" i="2"/>
  <c r="P29" i="2"/>
  <c r="Q29" i="2"/>
  <c r="R29" i="2"/>
  <c r="S29" i="2"/>
  <c r="N30" i="2"/>
  <c r="O30" i="2"/>
  <c r="P30" i="2"/>
  <c r="Q30" i="2"/>
  <c r="R30" i="2"/>
  <c r="S30" i="2"/>
  <c r="N31" i="2"/>
  <c r="O31" i="2"/>
  <c r="P31" i="2"/>
  <c r="Q31" i="2"/>
  <c r="R31" i="2"/>
  <c r="S31" i="2"/>
  <c r="Y31" i="3" l="1"/>
  <c r="X31" i="3"/>
  <c r="W31" i="3"/>
  <c r="V31" i="3"/>
  <c r="U31" i="3"/>
  <c r="T31" i="3"/>
  <c r="S31" i="3"/>
  <c r="R31" i="3"/>
  <c r="Q31" i="3"/>
  <c r="P31" i="3"/>
  <c r="O31" i="3"/>
  <c r="N31" i="3"/>
  <c r="Y30" i="3"/>
  <c r="X30" i="3"/>
  <c r="W30" i="3"/>
  <c r="V30" i="3"/>
  <c r="U30" i="3"/>
  <c r="T30" i="3"/>
  <c r="S30" i="3"/>
  <c r="R30" i="3"/>
  <c r="Q30" i="3"/>
  <c r="P30" i="3"/>
  <c r="O30" i="3"/>
  <c r="N30" i="3"/>
  <c r="Y29" i="3"/>
  <c r="X29" i="3"/>
  <c r="W29" i="3"/>
  <c r="V29" i="3"/>
  <c r="U29" i="3"/>
  <c r="T29" i="3"/>
  <c r="S29" i="3"/>
  <c r="R29" i="3"/>
  <c r="Q29" i="3"/>
  <c r="P29" i="3"/>
  <c r="O29" i="3"/>
  <c r="N29" i="3"/>
  <c r="Y28" i="3"/>
  <c r="X28" i="3"/>
  <c r="W28" i="3"/>
  <c r="V28" i="3"/>
  <c r="U28" i="3"/>
  <c r="T28" i="3"/>
  <c r="S28" i="3"/>
  <c r="R28" i="3"/>
  <c r="Q28" i="3"/>
  <c r="P28" i="3"/>
  <c r="O28" i="3"/>
  <c r="N28" i="3"/>
  <c r="Y27" i="3"/>
  <c r="X27" i="3"/>
  <c r="W27" i="3"/>
  <c r="V27" i="3"/>
  <c r="U27" i="3"/>
  <c r="T27" i="3"/>
  <c r="S27" i="3"/>
  <c r="R27" i="3"/>
  <c r="Q27" i="3"/>
  <c r="P27" i="3"/>
  <c r="O27" i="3"/>
  <c r="N27" i="3"/>
  <c r="Y26" i="3"/>
  <c r="X26" i="3"/>
  <c r="W26" i="3"/>
  <c r="V26" i="3"/>
  <c r="U26" i="3"/>
  <c r="T26" i="3"/>
  <c r="S26" i="3"/>
  <c r="R26" i="3"/>
  <c r="Q26" i="3"/>
  <c r="P26" i="3"/>
  <c r="O26" i="3"/>
  <c r="N26" i="3"/>
  <c r="Y25" i="3"/>
  <c r="X25" i="3"/>
  <c r="W25" i="3"/>
  <c r="V25" i="3"/>
  <c r="U25" i="3"/>
  <c r="T25" i="3"/>
  <c r="S25" i="3"/>
  <c r="R25" i="3"/>
  <c r="Q25" i="3"/>
  <c r="P25" i="3"/>
  <c r="O25" i="3"/>
  <c r="N25" i="3"/>
  <c r="Y24" i="3"/>
  <c r="X24" i="3"/>
  <c r="W24" i="3"/>
  <c r="V24" i="3"/>
  <c r="U24" i="3"/>
  <c r="T24" i="3"/>
  <c r="S24" i="3"/>
  <c r="R24" i="3"/>
  <c r="Q24" i="3"/>
  <c r="P24" i="3"/>
  <c r="O24" i="3"/>
  <c r="N24" i="3"/>
  <c r="Y23" i="3"/>
  <c r="X23" i="3"/>
  <c r="W23" i="3"/>
  <c r="V23" i="3"/>
  <c r="U23" i="3"/>
  <c r="T23" i="3"/>
  <c r="S23" i="3"/>
  <c r="R23" i="3"/>
  <c r="Q23" i="3"/>
  <c r="P23" i="3"/>
  <c r="O23" i="3"/>
  <c r="N23" i="3"/>
  <c r="Y22" i="3"/>
  <c r="X22" i="3"/>
  <c r="W22" i="3"/>
  <c r="V22" i="3"/>
  <c r="U22" i="3"/>
  <c r="T22" i="3"/>
  <c r="S22" i="3"/>
  <c r="R22" i="3"/>
  <c r="Q22" i="3"/>
  <c r="P22" i="3"/>
  <c r="O22" i="3"/>
  <c r="N22" i="3"/>
  <c r="Y21" i="3"/>
  <c r="X21" i="3"/>
  <c r="W21" i="3"/>
  <c r="V21" i="3"/>
  <c r="U21" i="3"/>
  <c r="T21" i="3"/>
  <c r="S21" i="3"/>
  <c r="R21" i="3"/>
  <c r="Q21" i="3"/>
  <c r="P21" i="3"/>
  <c r="O21" i="3"/>
  <c r="N21" i="3"/>
  <c r="Y20" i="3"/>
  <c r="X20" i="3"/>
  <c r="W20" i="3"/>
  <c r="V20" i="3"/>
  <c r="U20" i="3"/>
  <c r="T20" i="3"/>
  <c r="S20" i="3"/>
  <c r="R20" i="3"/>
  <c r="Q20" i="3"/>
  <c r="P20" i="3"/>
  <c r="O20" i="3"/>
  <c r="N20" i="3"/>
  <c r="Y19" i="3"/>
  <c r="X19" i="3"/>
  <c r="W19" i="3"/>
  <c r="V19" i="3"/>
  <c r="U19" i="3"/>
  <c r="T19" i="3"/>
  <c r="S19" i="3"/>
  <c r="R19" i="3"/>
  <c r="Q19" i="3"/>
  <c r="P19" i="3"/>
  <c r="O19" i="3"/>
  <c r="N19" i="3"/>
  <c r="Y18" i="3"/>
  <c r="X18" i="3"/>
  <c r="W18" i="3"/>
  <c r="V18" i="3"/>
  <c r="U18" i="3"/>
  <c r="T18" i="3"/>
  <c r="S18" i="3"/>
  <c r="R18" i="3"/>
  <c r="Q18" i="3"/>
  <c r="P18" i="3"/>
  <c r="O18" i="3"/>
  <c r="N18" i="3"/>
  <c r="Y17" i="3"/>
  <c r="X17" i="3"/>
  <c r="W17" i="3"/>
  <c r="V17" i="3"/>
  <c r="U17" i="3"/>
  <c r="T17" i="3"/>
  <c r="S17" i="3"/>
  <c r="R17" i="3"/>
  <c r="Q17" i="3"/>
  <c r="P17" i="3"/>
  <c r="O17" i="3"/>
  <c r="N17" i="3"/>
  <c r="Y16" i="3"/>
  <c r="X16" i="3"/>
  <c r="W16" i="3"/>
  <c r="V16" i="3"/>
  <c r="U16" i="3"/>
  <c r="T16" i="3"/>
  <c r="S16" i="3"/>
  <c r="R16" i="3"/>
  <c r="Q16" i="3"/>
  <c r="P16" i="3"/>
  <c r="O16" i="3"/>
  <c r="N16" i="3"/>
  <c r="Y15" i="3"/>
  <c r="X15" i="3"/>
  <c r="W15" i="3"/>
  <c r="V15" i="3"/>
  <c r="U15" i="3"/>
  <c r="T15" i="3"/>
  <c r="S15" i="3"/>
  <c r="R15" i="3"/>
  <c r="Q15" i="3"/>
  <c r="P15" i="3"/>
  <c r="O15" i="3"/>
  <c r="N15" i="3"/>
  <c r="Y14" i="3"/>
  <c r="X14" i="3"/>
  <c r="W14" i="3"/>
  <c r="V14" i="3"/>
  <c r="U14" i="3"/>
  <c r="T14" i="3"/>
  <c r="S14" i="3"/>
  <c r="R14" i="3"/>
  <c r="Q14" i="3"/>
  <c r="P14" i="3"/>
  <c r="O14" i="3"/>
  <c r="N14" i="3"/>
  <c r="Y13" i="3"/>
  <c r="X13" i="3"/>
  <c r="W13" i="3"/>
  <c r="V13" i="3"/>
  <c r="U13" i="3"/>
  <c r="T13" i="3"/>
  <c r="S13" i="3"/>
  <c r="R13" i="3"/>
  <c r="Q13" i="3"/>
  <c r="P13" i="3"/>
  <c r="O13" i="3"/>
  <c r="N13" i="3"/>
  <c r="Y12" i="3"/>
  <c r="X12" i="3"/>
  <c r="W12" i="3"/>
  <c r="V12" i="3"/>
  <c r="U12" i="3"/>
  <c r="T12" i="3"/>
  <c r="S12" i="3"/>
  <c r="R12" i="3"/>
  <c r="Q12" i="3"/>
  <c r="P12" i="3"/>
  <c r="O12" i="3"/>
  <c r="N12" i="3"/>
  <c r="Y11" i="3"/>
  <c r="X11" i="3"/>
  <c r="W11" i="3"/>
  <c r="V11" i="3"/>
  <c r="U11" i="3"/>
  <c r="T11" i="3"/>
  <c r="S11" i="3"/>
  <c r="R11" i="3"/>
  <c r="Q11" i="3"/>
  <c r="P11" i="3"/>
  <c r="O11" i="3"/>
  <c r="N11" i="3"/>
  <c r="Y10" i="3"/>
  <c r="X10" i="3"/>
  <c r="W10" i="3"/>
  <c r="V10" i="3"/>
  <c r="U10" i="3"/>
  <c r="T10" i="3"/>
  <c r="S10" i="3"/>
  <c r="R10" i="3"/>
  <c r="Q10" i="3"/>
  <c r="P10" i="3"/>
  <c r="O10" i="3"/>
  <c r="N10" i="3"/>
  <c r="Y9" i="3"/>
  <c r="X9" i="3"/>
  <c r="W9" i="3"/>
  <c r="V9" i="3"/>
  <c r="U9" i="3"/>
  <c r="T9" i="3"/>
  <c r="S9" i="3"/>
  <c r="R9" i="3"/>
  <c r="Q9" i="3"/>
  <c r="P9" i="3"/>
  <c r="O9" i="3"/>
  <c r="N9" i="3"/>
  <c r="Y8" i="3"/>
  <c r="X8" i="3"/>
  <c r="W8" i="3"/>
  <c r="V8" i="3"/>
  <c r="U8" i="3"/>
  <c r="T8" i="3"/>
  <c r="S8" i="3"/>
  <c r="R8" i="3"/>
  <c r="Q8" i="3"/>
  <c r="P8" i="3"/>
  <c r="O8" i="3"/>
  <c r="N8" i="3"/>
  <c r="Y7" i="3"/>
  <c r="X7" i="3"/>
  <c r="W7" i="3"/>
  <c r="V7" i="3"/>
  <c r="U7" i="3"/>
  <c r="T7" i="3"/>
  <c r="S7" i="3"/>
  <c r="R7" i="3"/>
  <c r="Q7" i="3"/>
  <c r="P7" i="3"/>
  <c r="O7" i="3"/>
  <c r="N7" i="3"/>
  <c r="Y6" i="3"/>
  <c r="X6" i="3"/>
  <c r="W6" i="3"/>
  <c r="V6" i="3"/>
  <c r="U6" i="3"/>
  <c r="T6" i="3"/>
  <c r="S6" i="3"/>
  <c r="R6" i="3"/>
  <c r="Q6" i="3"/>
  <c r="P6" i="3"/>
  <c r="O6" i="3"/>
  <c r="N6" i="3"/>
  <c r="Y5" i="3"/>
  <c r="X5" i="3"/>
  <c r="W5" i="3"/>
  <c r="V5" i="3"/>
  <c r="U5" i="3"/>
  <c r="T5" i="3"/>
  <c r="S5" i="3"/>
  <c r="R5" i="3"/>
  <c r="Q5" i="3"/>
  <c r="P5" i="3"/>
  <c r="O5" i="3"/>
  <c r="N5" i="3"/>
  <c r="Y31" i="2"/>
  <c r="X31" i="2"/>
  <c r="W31" i="2"/>
  <c r="V31" i="2"/>
  <c r="U31" i="2"/>
  <c r="T31" i="2"/>
  <c r="Y30" i="2"/>
  <c r="X30" i="2"/>
  <c r="W30" i="2"/>
  <c r="V30" i="2"/>
  <c r="U30" i="2"/>
  <c r="T30" i="2"/>
  <c r="Y29" i="2"/>
  <c r="X29" i="2"/>
  <c r="W29" i="2"/>
  <c r="V29" i="2"/>
  <c r="U29" i="2"/>
  <c r="T29" i="2"/>
  <c r="Y28" i="2"/>
  <c r="X28" i="2"/>
  <c r="W28" i="2"/>
  <c r="V28" i="2"/>
  <c r="U28" i="2"/>
  <c r="T28" i="2"/>
  <c r="Y27" i="2"/>
  <c r="X27" i="2"/>
  <c r="W27" i="2"/>
  <c r="V27" i="2"/>
  <c r="U27" i="2"/>
  <c r="T27" i="2"/>
  <c r="Y26" i="2"/>
  <c r="X26" i="2"/>
  <c r="W26" i="2"/>
  <c r="V26" i="2"/>
  <c r="U26" i="2"/>
  <c r="T26" i="2"/>
  <c r="Y25" i="2"/>
  <c r="X25" i="2"/>
  <c r="W25" i="2"/>
  <c r="V25" i="2"/>
  <c r="U25" i="2"/>
  <c r="T25" i="2"/>
  <c r="Y24" i="2"/>
  <c r="X24" i="2"/>
  <c r="W24" i="2"/>
  <c r="V24" i="2"/>
  <c r="U24" i="2"/>
  <c r="T24" i="2"/>
  <c r="Y23" i="2"/>
  <c r="X23" i="2"/>
  <c r="W23" i="2"/>
  <c r="V23" i="2"/>
  <c r="U23" i="2"/>
  <c r="T23" i="2"/>
  <c r="Y22" i="2"/>
  <c r="X22" i="2"/>
  <c r="W22" i="2"/>
  <c r="V22" i="2"/>
  <c r="U22" i="2"/>
  <c r="T22" i="2"/>
  <c r="Y21" i="2"/>
  <c r="X21" i="2"/>
  <c r="W21" i="2"/>
  <c r="V21" i="2"/>
  <c r="U21" i="2"/>
  <c r="T21" i="2"/>
  <c r="Y20" i="2"/>
  <c r="X20" i="2"/>
  <c r="W20" i="2"/>
  <c r="V20" i="2"/>
  <c r="U20" i="2"/>
  <c r="T20" i="2"/>
  <c r="Y19" i="2"/>
  <c r="X19" i="2"/>
  <c r="W19" i="2"/>
  <c r="V19" i="2"/>
  <c r="U19" i="2"/>
  <c r="T19" i="2"/>
  <c r="Y18" i="2"/>
  <c r="X18" i="2"/>
  <c r="W18" i="2"/>
  <c r="V18" i="2"/>
  <c r="U18" i="2"/>
  <c r="T18" i="2"/>
  <c r="Y17" i="2"/>
  <c r="X17" i="2"/>
  <c r="W17" i="2"/>
  <c r="V17" i="2"/>
  <c r="U17" i="2"/>
  <c r="T17" i="2"/>
  <c r="Y16" i="2"/>
  <c r="X16" i="2"/>
  <c r="W16" i="2"/>
  <c r="V16" i="2"/>
  <c r="U16" i="2"/>
  <c r="T16" i="2"/>
  <c r="Y15" i="2"/>
  <c r="X15" i="2"/>
  <c r="W15" i="2"/>
  <c r="V15" i="2"/>
  <c r="U15" i="2"/>
  <c r="T15" i="2"/>
  <c r="Y14" i="2"/>
  <c r="X14" i="2"/>
  <c r="W14" i="2"/>
  <c r="V14" i="2"/>
  <c r="U14" i="2"/>
  <c r="T14" i="2"/>
  <c r="Y13" i="2"/>
  <c r="X13" i="2"/>
  <c r="W13" i="2"/>
  <c r="V13" i="2"/>
  <c r="U13" i="2"/>
  <c r="T13" i="2"/>
  <c r="Y12" i="2"/>
  <c r="X12" i="2"/>
  <c r="W12" i="2"/>
  <c r="V12" i="2"/>
  <c r="U12" i="2"/>
  <c r="T12" i="2"/>
  <c r="Y11" i="2"/>
  <c r="X11" i="2"/>
  <c r="W11" i="2"/>
  <c r="V11" i="2"/>
  <c r="U11" i="2"/>
  <c r="T11" i="2"/>
  <c r="Y10" i="2"/>
  <c r="X10" i="2"/>
  <c r="W10" i="2"/>
  <c r="V10" i="2"/>
  <c r="U10" i="2"/>
  <c r="T10" i="2"/>
  <c r="Y9" i="2"/>
  <c r="X9" i="2"/>
  <c r="W9" i="2"/>
  <c r="V9" i="2"/>
  <c r="U9" i="2"/>
  <c r="T9" i="2"/>
  <c r="Y8" i="2"/>
  <c r="X8" i="2"/>
  <c r="W8" i="2"/>
  <c r="V8" i="2"/>
  <c r="U8" i="2"/>
  <c r="T8" i="2"/>
  <c r="Y7" i="2"/>
  <c r="X7" i="2"/>
  <c r="W7" i="2"/>
  <c r="V7" i="2"/>
  <c r="U7" i="2"/>
  <c r="T7" i="2"/>
  <c r="Y6" i="2"/>
  <c r="X6" i="2"/>
  <c r="W6" i="2"/>
  <c r="V6" i="2"/>
  <c r="U6" i="2"/>
  <c r="T6" i="2"/>
  <c r="Y5" i="2"/>
  <c r="X5" i="2"/>
  <c r="W5" i="2"/>
  <c r="V5" i="2"/>
  <c r="U5" i="2"/>
  <c r="T5" i="2"/>
  <c r="N5" i="2"/>
</calcChain>
</file>

<file path=xl/sharedStrings.xml><?xml version="1.0" encoding="utf-8"?>
<sst xmlns="http://schemas.openxmlformats.org/spreadsheetml/2006/main" count="812" uniqueCount="54">
  <si>
    <t>Baseline prices</t>
  </si>
  <si>
    <t>Prices on new basis</t>
  </si>
  <si>
    <t>Price change</t>
  </si>
  <si>
    <t>Percentage change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</si>
  <si>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</si>
  <si>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</si>
  <si>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</si>
  <si>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</si>
  <si>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</si>
  <si>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</si>
  <si>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</si>
  <si>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</si>
  <si>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</si>
  <si>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</si>
  <si>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</si>
  <si>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</si>
  <si>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</si>
  <si>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</si>
  <si>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</si>
  <si>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Network Domestic</t>
  </si>
  <si>
    <t>LV Network Non-Domestic Non-CT</t>
  </si>
  <si>
    <t>NHH UMS category A</t>
  </si>
  <si>
    <t>NHH UMS category B</t>
  </si>
  <si>
    <t>NHH UMS category C</t>
  </si>
  <si>
    <t>NHH UMS category D</t>
  </si>
  <si>
    <t>LV UMS (Pseudo HH Metered)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</si>
  <si>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</si>
  <si>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</si>
  <si>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</si>
  <si>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</si>
  <si>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</si>
  <si>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</si>
  <si>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</si>
  <si>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LV HH Metered</t>
  </si>
  <si>
    <t>LV Sub HH Metered</t>
  </si>
  <si>
    <t>HV HH Metered</t>
  </si>
  <si>
    <t>LV Generation NHH or Aggregate HH</t>
  </si>
  <si>
    <t>ENWL: illustrative impact of DCP 230</t>
  </si>
  <si>
    <t>NPG Northeast: illustrative impact of DCP 230</t>
  </si>
  <si>
    <t>NPG Yorkshire: illustrative impact of DCP 230</t>
  </si>
  <si>
    <t>SPEN SPD: illustrative impact of DCP 230</t>
  </si>
  <si>
    <t>SPEN SPM: illustrative impact of DCP 230</t>
  </si>
  <si>
    <t>SSEPD SEPD: illustrative impact of DCP 230</t>
  </si>
  <si>
    <t>SSEPD SHEPD: illustrative impact of DCP 230</t>
  </si>
  <si>
    <t>UKPN EPN: illustrative impact of DCP 230</t>
  </si>
  <si>
    <t>UKPN LPN: illustrative impact of DCP 230</t>
  </si>
  <si>
    <t>UKPN SPN: illustrative impact of DCP 230</t>
  </si>
  <si>
    <t>WPD EastM: illustrative impact of DCP 230</t>
  </si>
  <si>
    <t>WPD SWales: illustrative impact of DCP 230</t>
  </si>
  <si>
    <t>WPD SWest: illustrative impact of DCP 230</t>
  </si>
  <si>
    <t>WPD WestM: illustrative impact of DCP 230</t>
  </si>
  <si>
    <t>Baseline prices taken from published 2015/16 final tariffs</t>
  </si>
  <si>
    <t>New prices based on 2015/16 final inputs, with the rate of return set to 4.2825%</t>
  </si>
  <si>
    <t>New prices based on 2015/16 final inputs, with the rate of return set to 4.4575%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</si>
</sst>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\ _(?,??0.000_);[Red]\ \(?,??0.000\);;@"/>
    <numFmt numFmtId="165" formatCode="\ _(?,??0.00_);[Red]\ \(?,??0.00\);;@"/>
    <numFmt numFmtId="166" formatCode="[Blue]_-\+?0.000;[Red]_+\-?0.000;[Green]\=;@"/>
    <numFmt numFmtId="167" formatCode="[Blue]_-\+??0.00;[Red]_+\-??0.00;[Green]\=;@"/>
    <numFmt numFmtId="168" formatCode="[Blue]_-\+????0.0%;[Red]_+\-????0.0%;[Green]\=;@"/>
  </numFmts>
  <fonts count="3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 style="thick">
        <color rgb="FF000000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49" fontId="1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164" fontId="0" fillId="3" borderId="0" xfId="0" applyNumberFormat="1" applyFill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6" fontId="0" fillId="4" borderId="0" xfId="0" applyNumberFormat="1" applyFill="1" applyAlignment="1">
      <alignment horizontal="center" vertical="center"/>
    </xf>
    <xf numFmtId="167" fontId="0" fillId="4" borderId="0" xfId="0" applyNumberFormat="1" applyFill="1" applyAlignment="1">
      <alignment horizontal="center" vertical="center"/>
    </xf>
    <xf numFmtId="166" fontId="0" fillId="4" borderId="1" xfId="0" applyNumberFormat="1" applyFill="1" applyBorder="1" applyAlignment="1">
      <alignment horizontal="center" vertical="center"/>
    </xf>
    <xf numFmtId="168" fontId="0" fillId="4" borderId="0" xfId="0" applyNumberFormat="1" applyFill="1" applyAlignment="1">
      <alignment horizontal="center" vertical="center"/>
    </xf>
    <xf numFmtId="168" fontId="0" fillId="4" borderId="1" xfId="0" applyNumberFormat="1" applyFill="1" applyBorder="1" applyAlignment="1">
      <alignment horizontal="center" vertical="center"/>
    </xf>
    <xf numFmtId="49" fontId="2" fillId="3" borderId="0" xfId="0" applyNumberFormat="1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FFCC"/>
      <color rgb="FFE9E9E9"/>
      <color rgb="FF999999"/>
      <color rgb="FF0066CC"/>
      <color rgb="FFFF6633"/>
      <color rgb="FFFFFFCC"/>
      <color rgb="FFFF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34"/>
  <sheetViews>
    <sheetView workbookViewId="0">
      <selection activeCell="H5" sqref="H5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37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2.3109999999999999</v>
      </c>
      <c r="C5" s="6">
        <v>0</v>
      </c>
      <c r="D5" s="6">
        <v>0</v>
      </c>
      <c r="E5" s="7">
        <v>3.35</v>
      </c>
      <c r="F5" s="7">
        <v>0</v>
      </c>
      <c r="G5" s="8">
        <v>0</v>
      </c>
      <c r="H5" s="6">
        <v>2.2959999999999998</v>
      </c>
      <c r="I5" s="6">
        <v>0</v>
      </c>
      <c r="J5" s="6">
        <v>0</v>
      </c>
      <c r="K5" s="7">
        <v>3.34</v>
      </c>
      <c r="L5" s="7">
        <v>0</v>
      </c>
      <c r="M5" s="8">
        <v>0</v>
      </c>
      <c r="N5" s="9">
        <f t="shared" ref="N5:S31" si="0">H5-B5</f>
        <v>-1.5000000000000124E-2</v>
      </c>
      <c r="O5" s="9">
        <f t="shared" si="0"/>
        <v>0</v>
      </c>
      <c r="P5" s="9">
        <f t="shared" si="0"/>
        <v>0</v>
      </c>
      <c r="Q5" s="10">
        <f t="shared" si="0"/>
        <v>-1.0000000000000231E-2</v>
      </c>
      <c r="R5" s="10">
        <f t="shared" si="0"/>
        <v>0</v>
      </c>
      <c r="S5" s="11">
        <f t="shared" si="0"/>
        <v>0</v>
      </c>
      <c r="T5" s="12">
        <f t="shared" ref="T5:Y31" si="1">IF(B5,H5/B5-1,"")</f>
        <v>-6.4906966681090861E-3</v>
      </c>
      <c r="U5" s="12" t="str">
        <f t="shared" si="1"/>
        <v/>
      </c>
      <c r="V5" s="12" t="str">
        <f t="shared" si="1"/>
        <v/>
      </c>
      <c r="W5" s="12">
        <f t="shared" si="1"/>
        <v>-2.9850746268657025E-3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2.2959999999999998</v>
      </c>
      <c r="C6" s="6">
        <v>0.186</v>
      </c>
      <c r="D6" s="6">
        <v>0</v>
      </c>
      <c r="E6" s="7">
        <v>3.35</v>
      </c>
      <c r="F6" s="7">
        <v>0</v>
      </c>
      <c r="G6" s="8">
        <v>0</v>
      </c>
      <c r="H6" s="6">
        <v>2.2949999999999999</v>
      </c>
      <c r="I6" s="6">
        <v>0.16900000000000001</v>
      </c>
      <c r="J6" s="6">
        <v>0</v>
      </c>
      <c r="K6" s="7">
        <v>3.34</v>
      </c>
      <c r="L6" s="7">
        <v>0</v>
      </c>
      <c r="M6" s="8">
        <v>0</v>
      </c>
      <c r="N6" s="9">
        <f t="shared" si="0"/>
        <v>-9.9999999999988987E-4</v>
      </c>
      <c r="O6" s="9">
        <f t="shared" si="0"/>
        <v>-1.6999999999999987E-2</v>
      </c>
      <c r="P6" s="9">
        <f t="shared" si="0"/>
        <v>0</v>
      </c>
      <c r="Q6" s="10">
        <f t="shared" si="0"/>
        <v>-1.0000000000000231E-2</v>
      </c>
      <c r="R6" s="10">
        <f t="shared" si="0"/>
        <v>0</v>
      </c>
      <c r="S6" s="11">
        <f t="shared" si="0"/>
        <v>0</v>
      </c>
      <c r="T6" s="12">
        <f t="shared" si="1"/>
        <v>-4.3554006968637982E-4</v>
      </c>
      <c r="U6" s="12">
        <f t="shared" si="1"/>
        <v>-9.139784946236551E-2</v>
      </c>
      <c r="V6" s="12" t="str">
        <f t="shared" si="1"/>
        <v/>
      </c>
      <c r="W6" s="12">
        <f t="shared" si="1"/>
        <v>-2.9850746268657025E-3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0.25700000000000001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0.24099999999999999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-1.6000000000000014E-2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-6.2256809338521402E-2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2.0019999999999998</v>
      </c>
      <c r="C8" s="6">
        <v>0</v>
      </c>
      <c r="D8" s="6">
        <v>0</v>
      </c>
      <c r="E8" s="7">
        <v>3.35</v>
      </c>
      <c r="F8" s="7">
        <v>0</v>
      </c>
      <c r="G8" s="8">
        <v>0</v>
      </c>
      <c r="H8" s="6">
        <v>1.9890000000000001</v>
      </c>
      <c r="I8" s="6">
        <v>0</v>
      </c>
      <c r="J8" s="6">
        <v>0</v>
      </c>
      <c r="K8" s="7">
        <v>3.34</v>
      </c>
      <c r="L8" s="7">
        <v>0</v>
      </c>
      <c r="M8" s="8">
        <v>0</v>
      </c>
      <c r="N8" s="9">
        <f t="shared" si="0"/>
        <v>-1.2999999999999678E-2</v>
      </c>
      <c r="O8" s="9">
        <f t="shared" si="0"/>
        <v>0</v>
      </c>
      <c r="P8" s="9">
        <f t="shared" si="0"/>
        <v>0</v>
      </c>
      <c r="Q8" s="10">
        <f t="shared" si="0"/>
        <v>-1.0000000000000231E-2</v>
      </c>
      <c r="R8" s="10">
        <f t="shared" si="0"/>
        <v>0</v>
      </c>
      <c r="S8" s="11">
        <f t="shared" si="0"/>
        <v>0</v>
      </c>
      <c r="T8" s="12">
        <f t="shared" si="1"/>
        <v>-6.4935064935063291E-3</v>
      </c>
      <c r="U8" s="12" t="str">
        <f t="shared" si="1"/>
        <v/>
      </c>
      <c r="V8" s="12" t="str">
        <f t="shared" si="1"/>
        <v/>
      </c>
      <c r="W8" s="12">
        <f t="shared" si="1"/>
        <v>-2.9850746268657025E-3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2.0819999999999999</v>
      </c>
      <c r="C9" s="6">
        <v>0.16900000000000001</v>
      </c>
      <c r="D9" s="6">
        <v>0</v>
      </c>
      <c r="E9" s="7">
        <v>3.35</v>
      </c>
      <c r="F9" s="7">
        <v>0</v>
      </c>
      <c r="G9" s="8">
        <v>0</v>
      </c>
      <c r="H9" s="6">
        <v>2.0699999999999998</v>
      </c>
      <c r="I9" s="6">
        <v>0.154</v>
      </c>
      <c r="J9" s="6">
        <v>0</v>
      </c>
      <c r="K9" s="7">
        <v>3.34</v>
      </c>
      <c r="L9" s="7">
        <v>0</v>
      </c>
      <c r="M9" s="8">
        <v>0</v>
      </c>
      <c r="N9" s="9">
        <f t="shared" si="0"/>
        <v>-1.2000000000000011E-2</v>
      </c>
      <c r="O9" s="9">
        <f t="shared" si="0"/>
        <v>-1.5000000000000013E-2</v>
      </c>
      <c r="P9" s="9">
        <f t="shared" si="0"/>
        <v>0</v>
      </c>
      <c r="Q9" s="10">
        <f t="shared" si="0"/>
        <v>-1.0000000000000231E-2</v>
      </c>
      <c r="R9" s="10">
        <f t="shared" si="0"/>
        <v>0</v>
      </c>
      <c r="S9" s="11">
        <f t="shared" si="0"/>
        <v>0</v>
      </c>
      <c r="T9" s="12">
        <f t="shared" si="1"/>
        <v>-5.7636887608069065E-3</v>
      </c>
      <c r="U9" s="12">
        <f t="shared" si="1"/>
        <v>-8.8757396449704262E-2</v>
      </c>
      <c r="V9" s="12" t="str">
        <f t="shared" si="1"/>
        <v/>
      </c>
      <c r="W9" s="12">
        <f t="shared" si="1"/>
        <v>-2.9850746268657025E-3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0.186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0.17100000000000001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-1.4999999999999986E-2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-8.0645161290322509E-2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2.1040000000000001</v>
      </c>
      <c r="C11" s="6">
        <v>0.157</v>
      </c>
      <c r="D11" s="6">
        <v>0</v>
      </c>
      <c r="E11" s="7">
        <v>22.76</v>
      </c>
      <c r="F11" s="7">
        <v>0</v>
      </c>
      <c r="G11" s="8">
        <v>0</v>
      </c>
      <c r="H11" s="6">
        <v>2.0950000000000002</v>
      </c>
      <c r="I11" s="6">
        <v>0.14299999999999999</v>
      </c>
      <c r="J11" s="6">
        <v>0</v>
      </c>
      <c r="K11" s="7">
        <v>22.59</v>
      </c>
      <c r="L11" s="7">
        <v>0</v>
      </c>
      <c r="M11" s="8">
        <v>0</v>
      </c>
      <c r="N11" s="9">
        <f t="shared" si="0"/>
        <v>-8.999999999999897E-3</v>
      </c>
      <c r="O11" s="9">
        <f t="shared" si="0"/>
        <v>-1.4000000000000012E-2</v>
      </c>
      <c r="P11" s="9">
        <f t="shared" si="0"/>
        <v>0</v>
      </c>
      <c r="Q11" s="10">
        <f t="shared" si="0"/>
        <v>-0.17000000000000171</v>
      </c>
      <c r="R11" s="10">
        <f t="shared" si="0"/>
        <v>0</v>
      </c>
      <c r="S11" s="11">
        <f t="shared" si="0"/>
        <v>0</v>
      </c>
      <c r="T11" s="12">
        <f t="shared" si="1"/>
        <v>-4.2775665399239493E-3</v>
      </c>
      <c r="U11" s="12">
        <f t="shared" si="1"/>
        <v>-8.9171974522293085E-2</v>
      </c>
      <c r="V11" s="12" t="str">
        <f t="shared" si="1"/>
        <v/>
      </c>
      <c r="W11" s="12">
        <f t="shared" si="1"/>
        <v>-7.4692442882250409E-3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1.764</v>
      </c>
      <c r="C12" s="6">
        <v>0.127</v>
      </c>
      <c r="D12" s="6">
        <v>0</v>
      </c>
      <c r="E12" s="7">
        <v>59.89</v>
      </c>
      <c r="F12" s="7">
        <v>0</v>
      </c>
      <c r="G12" s="8">
        <v>0</v>
      </c>
      <c r="H12" s="6">
        <v>1.786</v>
      </c>
      <c r="I12" s="6">
        <v>0.11700000000000001</v>
      </c>
      <c r="J12" s="6">
        <v>0</v>
      </c>
      <c r="K12" s="7">
        <v>59.62</v>
      </c>
      <c r="L12" s="7">
        <v>0</v>
      </c>
      <c r="M12" s="8">
        <v>0</v>
      </c>
      <c r="N12" s="9">
        <f t="shared" si="0"/>
        <v>2.200000000000002E-2</v>
      </c>
      <c r="O12" s="9">
        <f t="shared" si="0"/>
        <v>-9.999999999999995E-3</v>
      </c>
      <c r="P12" s="9">
        <f t="shared" si="0"/>
        <v>0</v>
      </c>
      <c r="Q12" s="10">
        <f t="shared" si="0"/>
        <v>-0.27000000000000313</v>
      </c>
      <c r="R12" s="10">
        <f t="shared" si="0"/>
        <v>0</v>
      </c>
      <c r="S12" s="11">
        <f t="shared" si="0"/>
        <v>0</v>
      </c>
      <c r="T12" s="12">
        <f t="shared" si="1"/>
        <v>1.2471655328798237E-2</v>
      </c>
      <c r="U12" s="12">
        <f t="shared" si="1"/>
        <v>-7.8740157480314932E-2</v>
      </c>
      <c r="V12" s="12" t="str">
        <f t="shared" si="1"/>
        <v/>
      </c>
      <c r="W12" s="12">
        <f t="shared" si="1"/>
        <v>-4.5082651527801332E-3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1.1479999999999999</v>
      </c>
      <c r="C13" s="6">
        <v>6.9000000000000006E-2</v>
      </c>
      <c r="D13" s="6">
        <v>0</v>
      </c>
      <c r="E13" s="7">
        <v>208.33</v>
      </c>
      <c r="F13" s="7">
        <v>0</v>
      </c>
      <c r="G13" s="8">
        <v>0</v>
      </c>
      <c r="H13" s="6">
        <v>1.2509999999999999</v>
      </c>
      <c r="I13" s="6">
        <v>6.5000000000000002E-2</v>
      </c>
      <c r="J13" s="6">
        <v>0</v>
      </c>
      <c r="K13" s="7">
        <v>198.62</v>
      </c>
      <c r="L13" s="7">
        <v>0</v>
      </c>
      <c r="M13" s="8">
        <v>0</v>
      </c>
      <c r="N13" s="9">
        <f t="shared" si="0"/>
        <v>0.10299999999999998</v>
      </c>
      <c r="O13" s="9">
        <f t="shared" si="0"/>
        <v>-4.0000000000000036E-3</v>
      </c>
      <c r="P13" s="9">
        <f t="shared" si="0"/>
        <v>0</v>
      </c>
      <c r="Q13" s="10">
        <f t="shared" si="0"/>
        <v>-9.710000000000008</v>
      </c>
      <c r="R13" s="10">
        <f t="shared" si="0"/>
        <v>0</v>
      </c>
      <c r="S13" s="11">
        <f t="shared" si="0"/>
        <v>0</v>
      </c>
      <c r="T13" s="12">
        <f t="shared" si="1"/>
        <v>8.9721254355400681E-2</v>
      </c>
      <c r="U13" s="12">
        <f t="shared" si="1"/>
        <v>-5.7971014492753659E-2</v>
      </c>
      <c r="V13" s="12" t="str">
        <f t="shared" si="1"/>
        <v/>
      </c>
      <c r="W13" s="12">
        <f t="shared" si="1"/>
        <v>-4.6608745739931901E-2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13.449</v>
      </c>
      <c r="C14" s="6">
        <v>1.4870000000000001</v>
      </c>
      <c r="D14" s="6">
        <v>0.19800000000000001</v>
      </c>
      <c r="E14" s="7">
        <v>3.35</v>
      </c>
      <c r="F14" s="7">
        <v>0</v>
      </c>
      <c r="G14" s="8">
        <v>0</v>
      </c>
      <c r="H14" s="6">
        <v>13.694000000000001</v>
      </c>
      <c r="I14" s="6">
        <v>1.383</v>
      </c>
      <c r="J14" s="6">
        <v>0.17899999999999999</v>
      </c>
      <c r="K14" s="7">
        <v>3.34</v>
      </c>
      <c r="L14" s="7">
        <v>0</v>
      </c>
      <c r="M14" s="8">
        <v>0</v>
      </c>
      <c r="N14" s="9">
        <f t="shared" si="0"/>
        <v>0.24500000000000099</v>
      </c>
      <c r="O14" s="9">
        <f t="shared" si="0"/>
        <v>-0.10400000000000009</v>
      </c>
      <c r="P14" s="9">
        <f t="shared" si="0"/>
        <v>-1.9000000000000017E-2</v>
      </c>
      <c r="Q14" s="10">
        <f t="shared" si="0"/>
        <v>-1.0000000000000231E-2</v>
      </c>
      <c r="R14" s="10">
        <f t="shared" si="0"/>
        <v>0</v>
      </c>
      <c r="S14" s="11">
        <f t="shared" si="0"/>
        <v>0</v>
      </c>
      <c r="T14" s="12">
        <f t="shared" si="1"/>
        <v>1.8216967804297823E-2</v>
      </c>
      <c r="U14" s="12">
        <f t="shared" si="1"/>
        <v>-6.9939475453934197E-2</v>
      </c>
      <c r="V14" s="12">
        <f t="shared" si="1"/>
        <v>-9.5959595959596022E-2</v>
      </c>
      <c r="W14" s="12">
        <f t="shared" si="1"/>
        <v>-2.9850746268657025E-3</v>
      </c>
      <c r="X14" s="12" t="str">
        <f t="shared" si="1"/>
        <v/>
      </c>
      <c r="Y14" s="13" t="str">
        <f t="shared" si="1"/>
        <v/>
      </c>
    </row>
    <row r="15" spans="1:25" x14ac:dyDescent="0.25">
      <c r="A15" s="5" t="s">
        <v>20</v>
      </c>
      <c r="B15" s="6">
        <v>11.968999999999999</v>
      </c>
      <c r="C15" s="6">
        <v>1.3080000000000001</v>
      </c>
      <c r="D15" s="6">
        <v>0.17299999999999999</v>
      </c>
      <c r="E15" s="7">
        <v>3.35</v>
      </c>
      <c r="F15" s="7">
        <v>0</v>
      </c>
      <c r="G15" s="8">
        <v>0</v>
      </c>
      <c r="H15" s="6">
        <v>12.27</v>
      </c>
      <c r="I15" s="6">
        <v>1.22</v>
      </c>
      <c r="J15" s="6">
        <v>0.158</v>
      </c>
      <c r="K15" s="7">
        <v>3.34</v>
      </c>
      <c r="L15" s="7">
        <v>0</v>
      </c>
      <c r="M15" s="8">
        <v>0</v>
      </c>
      <c r="N15" s="9">
        <f t="shared" si="0"/>
        <v>0.30100000000000016</v>
      </c>
      <c r="O15" s="9">
        <f t="shared" si="0"/>
        <v>-8.8000000000000078E-2</v>
      </c>
      <c r="P15" s="9">
        <f t="shared" si="0"/>
        <v>-1.4999999999999986E-2</v>
      </c>
      <c r="Q15" s="10">
        <f t="shared" si="0"/>
        <v>-1.0000000000000231E-2</v>
      </c>
      <c r="R15" s="10">
        <f t="shared" si="0"/>
        <v>0</v>
      </c>
      <c r="S15" s="11">
        <f t="shared" si="0"/>
        <v>0</v>
      </c>
      <c r="T15" s="12">
        <f t="shared" si="1"/>
        <v>2.5148299774417238E-2</v>
      </c>
      <c r="U15" s="12">
        <f t="shared" si="1"/>
        <v>-6.7278287461773778E-2</v>
      </c>
      <c r="V15" s="12">
        <f t="shared" si="1"/>
        <v>-8.6705202312138629E-2</v>
      </c>
      <c r="W15" s="12">
        <f t="shared" si="1"/>
        <v>-2.9850746268657025E-3</v>
      </c>
      <c r="X15" s="12" t="str">
        <f t="shared" si="1"/>
        <v/>
      </c>
      <c r="Y15" s="13" t="str">
        <f t="shared" si="1"/>
        <v/>
      </c>
    </row>
    <row r="16" spans="1:25" x14ac:dyDescent="0.25">
      <c r="A16" s="5" t="s">
        <v>33</v>
      </c>
      <c r="B16" s="6">
        <v>9.0779999999999994</v>
      </c>
      <c r="C16" s="6">
        <v>0.93</v>
      </c>
      <c r="D16" s="6">
        <v>0.122</v>
      </c>
      <c r="E16" s="7">
        <v>12.86</v>
      </c>
      <c r="F16" s="7">
        <v>3.23</v>
      </c>
      <c r="G16" s="8">
        <v>0.311</v>
      </c>
      <c r="H16" s="6">
        <v>9.52</v>
      </c>
      <c r="I16" s="6">
        <v>0.878</v>
      </c>
      <c r="J16" s="6">
        <v>0.112</v>
      </c>
      <c r="K16" s="7">
        <v>12.86</v>
      </c>
      <c r="L16" s="7">
        <v>2.92</v>
      </c>
      <c r="M16" s="8">
        <v>0.315</v>
      </c>
      <c r="N16" s="9">
        <f t="shared" si="0"/>
        <v>0.44200000000000017</v>
      </c>
      <c r="O16" s="9">
        <f t="shared" si="0"/>
        <v>-5.2000000000000046E-2</v>
      </c>
      <c r="P16" s="9">
        <f t="shared" si="0"/>
        <v>-9.999999999999995E-3</v>
      </c>
      <c r="Q16" s="10">
        <f t="shared" si="0"/>
        <v>0</v>
      </c>
      <c r="R16" s="10">
        <f t="shared" si="0"/>
        <v>-0.31000000000000005</v>
      </c>
      <c r="S16" s="11">
        <f t="shared" si="0"/>
        <v>4.0000000000000036E-3</v>
      </c>
      <c r="T16" s="12">
        <f t="shared" si="1"/>
        <v>4.8689138576779145E-2</v>
      </c>
      <c r="U16" s="12">
        <f t="shared" si="1"/>
        <v>-5.5913978494623651E-2</v>
      </c>
      <c r="V16" s="12">
        <f t="shared" si="1"/>
        <v>-8.1967213114754078E-2</v>
      </c>
      <c r="W16" s="12">
        <f t="shared" si="1"/>
        <v>0</v>
      </c>
      <c r="X16" s="12">
        <f t="shared" si="1"/>
        <v>-9.5975232198142413E-2</v>
      </c>
      <c r="Y16" s="13">
        <f t="shared" si="1"/>
        <v>1.2861736334405238E-2</v>
      </c>
    </row>
    <row r="17" spans="1:25" x14ac:dyDescent="0.25">
      <c r="A17" s="5" t="s">
        <v>34</v>
      </c>
      <c r="B17" s="6">
        <v>7.4409999999999998</v>
      </c>
      <c r="C17" s="6">
        <v>0.70599999999999996</v>
      </c>
      <c r="D17" s="6">
        <v>9.1999999999999998E-2</v>
      </c>
      <c r="E17" s="7">
        <v>41.18</v>
      </c>
      <c r="F17" s="7">
        <v>3.22</v>
      </c>
      <c r="G17" s="8">
        <v>0.23400000000000001</v>
      </c>
      <c r="H17" s="6">
        <v>8</v>
      </c>
      <c r="I17" s="6">
        <v>0.67700000000000005</v>
      </c>
      <c r="J17" s="6">
        <v>8.5000000000000006E-2</v>
      </c>
      <c r="K17" s="7">
        <v>41.18</v>
      </c>
      <c r="L17" s="7">
        <v>2.92</v>
      </c>
      <c r="M17" s="8">
        <v>0.24399999999999999</v>
      </c>
      <c r="N17" s="9">
        <f t="shared" si="0"/>
        <v>0.55900000000000016</v>
      </c>
      <c r="O17" s="9">
        <f t="shared" si="0"/>
        <v>-2.8999999999999915E-2</v>
      </c>
      <c r="P17" s="9">
        <f t="shared" si="0"/>
        <v>-6.9999999999999923E-3</v>
      </c>
      <c r="Q17" s="10">
        <f t="shared" si="0"/>
        <v>0</v>
      </c>
      <c r="R17" s="10">
        <f t="shared" si="0"/>
        <v>-0.30000000000000027</v>
      </c>
      <c r="S17" s="11">
        <f t="shared" si="0"/>
        <v>9.9999999999999811E-3</v>
      </c>
      <c r="T17" s="12">
        <f t="shared" si="1"/>
        <v>7.5124311248488063E-2</v>
      </c>
      <c r="U17" s="12">
        <f t="shared" si="1"/>
        <v>-4.1076487252124538E-2</v>
      </c>
      <c r="V17" s="12">
        <f t="shared" si="1"/>
        <v>-7.6086956521739024E-2</v>
      </c>
      <c r="W17" s="12">
        <f t="shared" si="1"/>
        <v>0</v>
      </c>
      <c r="X17" s="12">
        <f t="shared" si="1"/>
        <v>-9.3167701863354102E-2</v>
      </c>
      <c r="Y17" s="13">
        <f t="shared" si="1"/>
        <v>4.2735042735042583E-2</v>
      </c>
    </row>
    <row r="18" spans="1:25" x14ac:dyDescent="0.25">
      <c r="A18" s="5" t="s">
        <v>35</v>
      </c>
      <c r="B18" s="6">
        <v>5.3280000000000003</v>
      </c>
      <c r="C18" s="6">
        <v>0.437</v>
      </c>
      <c r="D18" s="6">
        <v>5.6000000000000001E-2</v>
      </c>
      <c r="E18" s="7">
        <v>91.47</v>
      </c>
      <c r="F18" s="7">
        <v>3.06</v>
      </c>
      <c r="G18" s="8">
        <v>0.14699999999999999</v>
      </c>
      <c r="H18" s="6">
        <v>5.9829999999999997</v>
      </c>
      <c r="I18" s="6">
        <v>0.435</v>
      </c>
      <c r="J18" s="6">
        <v>5.2999999999999999E-2</v>
      </c>
      <c r="K18" s="7">
        <v>91.47</v>
      </c>
      <c r="L18" s="7">
        <v>2.81</v>
      </c>
      <c r="M18" s="8">
        <v>0.16200000000000001</v>
      </c>
      <c r="N18" s="9">
        <f t="shared" si="0"/>
        <v>0.65499999999999936</v>
      </c>
      <c r="O18" s="9">
        <f t="shared" si="0"/>
        <v>-2.0000000000000018E-3</v>
      </c>
      <c r="P18" s="9">
        <f t="shared" si="0"/>
        <v>-3.0000000000000027E-3</v>
      </c>
      <c r="Q18" s="10">
        <f t="shared" si="0"/>
        <v>0</v>
      </c>
      <c r="R18" s="10">
        <f t="shared" si="0"/>
        <v>-0.25</v>
      </c>
      <c r="S18" s="11">
        <f t="shared" si="0"/>
        <v>1.5000000000000013E-2</v>
      </c>
      <c r="T18" s="12">
        <f t="shared" si="1"/>
        <v>0.12293543543543528</v>
      </c>
      <c r="U18" s="12">
        <f t="shared" si="1"/>
        <v>-4.5766590389015871E-3</v>
      </c>
      <c r="V18" s="12">
        <f t="shared" si="1"/>
        <v>-5.3571428571428603E-2</v>
      </c>
      <c r="W18" s="12">
        <f t="shared" si="1"/>
        <v>0</v>
      </c>
      <c r="X18" s="12">
        <f t="shared" si="1"/>
        <v>-8.1699346405228801E-2</v>
      </c>
      <c r="Y18" s="13">
        <f t="shared" si="1"/>
        <v>0.10204081632653073</v>
      </c>
    </row>
    <row r="19" spans="1:25" x14ac:dyDescent="0.25">
      <c r="A19" s="5" t="s">
        <v>21</v>
      </c>
      <c r="B19" s="6">
        <v>2.9750000000000001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2.9660000000000002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-8.999999999999897E-3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-3.0252100840335583E-3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22</v>
      </c>
      <c r="B20" s="6">
        <v>3.3340000000000001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3.3650000000000002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3.1000000000000139E-2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9.2981403719256672E-3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23</v>
      </c>
      <c r="B21" s="6">
        <v>4.8109999999999999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4.883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7.2000000000000064E-2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1.4965703595926083E-2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24</v>
      </c>
      <c r="B22" s="6">
        <v>2.8090000000000002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2.7709999999999999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-3.8000000000000256E-2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-1.3527945888216486E-2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25</v>
      </c>
      <c r="B23" s="6">
        <v>32.164000000000001</v>
      </c>
      <c r="C23" s="6">
        <v>2.738</v>
      </c>
      <c r="D23" s="6">
        <v>1.7250000000000001</v>
      </c>
      <c r="E23" s="7">
        <v>0</v>
      </c>
      <c r="F23" s="7">
        <v>0</v>
      </c>
      <c r="G23" s="8">
        <v>0</v>
      </c>
      <c r="H23" s="6">
        <v>33.174999999999997</v>
      </c>
      <c r="I23" s="6">
        <v>2.6509999999999998</v>
      </c>
      <c r="J23" s="6">
        <v>1.712</v>
      </c>
      <c r="K23" s="7">
        <v>0</v>
      </c>
      <c r="L23" s="7">
        <v>0</v>
      </c>
      <c r="M23" s="8">
        <v>0</v>
      </c>
      <c r="N23" s="9">
        <f t="shared" si="0"/>
        <v>1.0109999999999957</v>
      </c>
      <c r="O23" s="9">
        <f t="shared" si="0"/>
        <v>-8.7000000000000188E-2</v>
      </c>
      <c r="P23" s="9">
        <f t="shared" si="0"/>
        <v>-1.3000000000000123E-2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3.1432657629647975E-2</v>
      </c>
      <c r="U23" s="12">
        <f t="shared" si="1"/>
        <v>-3.1775018261504862E-2</v>
      </c>
      <c r="V23" s="12">
        <f t="shared" si="1"/>
        <v>-7.5362318840580533E-3</v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36</v>
      </c>
      <c r="B24" s="6">
        <v>-1.0269999999999999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-0.90900000000000003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0.11799999999999988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-0.11489776046738065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 x14ac:dyDescent="0.25">
      <c r="A25" s="5" t="s">
        <v>26</v>
      </c>
      <c r="B25" s="6">
        <v>-0.82499999999999996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-0.73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 t="shared" si="0"/>
        <v>9.4999999999999973E-2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0</v>
      </c>
      <c r="T25" s="12">
        <f t="shared" si="1"/>
        <v>-0.11515151515151512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 t="str">
        <f t="shared" si="1"/>
        <v/>
      </c>
    </row>
    <row r="26" spans="1:25" x14ac:dyDescent="0.25">
      <c r="A26" s="5" t="s">
        <v>27</v>
      </c>
      <c r="B26" s="6">
        <v>-1.0269999999999999</v>
      </c>
      <c r="C26" s="6">
        <v>0</v>
      </c>
      <c r="D26" s="6">
        <v>0</v>
      </c>
      <c r="E26" s="7">
        <v>0</v>
      </c>
      <c r="F26" s="7">
        <v>0</v>
      </c>
      <c r="G26" s="8">
        <v>0.24</v>
      </c>
      <c r="H26" s="6">
        <v>-0.90900000000000003</v>
      </c>
      <c r="I26" s="6">
        <v>0</v>
      </c>
      <c r="J26" s="6">
        <v>0</v>
      </c>
      <c r="K26" s="7">
        <v>0</v>
      </c>
      <c r="L26" s="7">
        <v>0</v>
      </c>
      <c r="M26" s="8">
        <v>0.21299999999999999</v>
      </c>
      <c r="N26" s="9">
        <f t="shared" si="0"/>
        <v>0.11799999999999988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-2.6999999999999996E-2</v>
      </c>
      <c r="T26" s="12">
        <f t="shared" si="1"/>
        <v>-0.11489776046738065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-0.11249999999999993</v>
      </c>
    </row>
    <row r="27" spans="1:25" x14ac:dyDescent="0.25">
      <c r="A27" s="5" t="s">
        <v>28</v>
      </c>
      <c r="B27" s="6">
        <v>-7.5949999999999998</v>
      </c>
      <c r="C27" s="6">
        <v>-0.92900000000000005</v>
      </c>
      <c r="D27" s="6">
        <v>-0.126</v>
      </c>
      <c r="E27" s="7">
        <v>0</v>
      </c>
      <c r="F27" s="7">
        <v>0</v>
      </c>
      <c r="G27" s="8">
        <v>0.24</v>
      </c>
      <c r="H27" s="6">
        <v>-6.7380000000000004</v>
      </c>
      <c r="I27" s="6">
        <v>-0.81899999999999995</v>
      </c>
      <c r="J27" s="6">
        <v>-0.111</v>
      </c>
      <c r="K27" s="7">
        <v>0</v>
      </c>
      <c r="L27" s="7">
        <v>0</v>
      </c>
      <c r="M27" s="8">
        <v>0.21299999999999999</v>
      </c>
      <c r="N27" s="9">
        <f t="shared" si="0"/>
        <v>0.85699999999999932</v>
      </c>
      <c r="O27" s="9">
        <f t="shared" si="0"/>
        <v>0.1100000000000001</v>
      </c>
      <c r="P27" s="9">
        <f t="shared" si="0"/>
        <v>1.4999999999999999E-2</v>
      </c>
      <c r="Q27" s="10">
        <f t="shared" si="0"/>
        <v>0</v>
      </c>
      <c r="R27" s="10">
        <f t="shared" si="0"/>
        <v>0</v>
      </c>
      <c r="S27" s="11">
        <f t="shared" si="0"/>
        <v>-2.6999999999999996E-2</v>
      </c>
      <c r="T27" s="12">
        <f t="shared" si="1"/>
        <v>-0.11283739302172469</v>
      </c>
      <c r="U27" s="12">
        <f t="shared" si="1"/>
        <v>-0.11840688912809483</v>
      </c>
      <c r="V27" s="12">
        <f t="shared" si="1"/>
        <v>-0.11904761904761907</v>
      </c>
      <c r="W27" s="12" t="str">
        <f t="shared" si="1"/>
        <v/>
      </c>
      <c r="X27" s="12" t="str">
        <f t="shared" si="1"/>
        <v/>
      </c>
      <c r="Y27" s="13">
        <f t="shared" si="1"/>
        <v>-0.11249999999999993</v>
      </c>
    </row>
    <row r="28" spans="1:25" x14ac:dyDescent="0.25">
      <c r="A28" s="5" t="s">
        <v>29</v>
      </c>
      <c r="B28" s="6">
        <v>-0.82499999999999996</v>
      </c>
      <c r="C28" s="6">
        <v>0</v>
      </c>
      <c r="D28" s="6">
        <v>0</v>
      </c>
      <c r="E28" s="7">
        <v>0</v>
      </c>
      <c r="F28" s="7">
        <v>0</v>
      </c>
      <c r="G28" s="8">
        <v>0.19500000000000001</v>
      </c>
      <c r="H28" s="6">
        <v>-0.73</v>
      </c>
      <c r="I28" s="6">
        <v>0</v>
      </c>
      <c r="J28" s="6">
        <v>0</v>
      </c>
      <c r="K28" s="7">
        <v>0</v>
      </c>
      <c r="L28" s="7">
        <v>0</v>
      </c>
      <c r="M28" s="8">
        <v>0.17399999999999999</v>
      </c>
      <c r="N28" s="9">
        <f t="shared" si="0"/>
        <v>9.4999999999999973E-2</v>
      </c>
      <c r="O28" s="9">
        <f t="shared" si="0"/>
        <v>0</v>
      </c>
      <c r="P28" s="9">
        <f t="shared" si="0"/>
        <v>0</v>
      </c>
      <c r="Q28" s="10">
        <f t="shared" si="0"/>
        <v>0</v>
      </c>
      <c r="R28" s="10">
        <f t="shared" si="0"/>
        <v>0</v>
      </c>
      <c r="S28" s="11">
        <f t="shared" si="0"/>
        <v>-2.1000000000000019E-2</v>
      </c>
      <c r="T28" s="12">
        <f t="shared" si="1"/>
        <v>-0.11515151515151512</v>
      </c>
      <c r="U28" s="12" t="str">
        <f t="shared" si="1"/>
        <v/>
      </c>
      <c r="V28" s="12" t="str">
        <f t="shared" si="1"/>
        <v/>
      </c>
      <c r="W28" s="12" t="str">
        <f t="shared" si="1"/>
        <v/>
      </c>
      <c r="X28" s="12" t="str">
        <f t="shared" si="1"/>
        <v/>
      </c>
      <c r="Y28" s="13">
        <f t="shared" si="1"/>
        <v>-0.10769230769230775</v>
      </c>
    </row>
    <row r="29" spans="1:25" x14ac:dyDescent="0.25">
      <c r="A29" s="5" t="s">
        <v>30</v>
      </c>
      <c r="B29" s="6">
        <v>-6.18</v>
      </c>
      <c r="C29" s="6">
        <v>-0.72799999999999998</v>
      </c>
      <c r="D29" s="6">
        <v>-9.9000000000000005E-2</v>
      </c>
      <c r="E29" s="7">
        <v>0</v>
      </c>
      <c r="F29" s="7">
        <v>0</v>
      </c>
      <c r="G29" s="8">
        <v>0.19500000000000001</v>
      </c>
      <c r="H29" s="6">
        <v>-5.4850000000000003</v>
      </c>
      <c r="I29" s="6">
        <v>-0.64100000000000001</v>
      </c>
      <c r="J29" s="6">
        <v>-8.6999999999999994E-2</v>
      </c>
      <c r="K29" s="7">
        <v>0</v>
      </c>
      <c r="L29" s="7">
        <v>0</v>
      </c>
      <c r="M29" s="8">
        <v>0.17399999999999999</v>
      </c>
      <c r="N29" s="9">
        <f t="shared" si="0"/>
        <v>0.6949999999999994</v>
      </c>
      <c r="O29" s="9">
        <f t="shared" si="0"/>
        <v>8.6999999999999966E-2</v>
      </c>
      <c r="P29" s="9">
        <f t="shared" si="0"/>
        <v>1.2000000000000011E-2</v>
      </c>
      <c r="Q29" s="10">
        <f t="shared" si="0"/>
        <v>0</v>
      </c>
      <c r="R29" s="10">
        <f t="shared" si="0"/>
        <v>0</v>
      </c>
      <c r="S29" s="11">
        <f t="shared" si="0"/>
        <v>-2.1000000000000019E-2</v>
      </c>
      <c r="T29" s="12">
        <f t="shared" si="1"/>
        <v>-0.11245954692556626</v>
      </c>
      <c r="U29" s="12">
        <f t="shared" si="1"/>
        <v>-0.11950549450549441</v>
      </c>
      <c r="V29" s="12">
        <f t="shared" si="1"/>
        <v>-0.12121212121212133</v>
      </c>
      <c r="W29" s="12" t="str">
        <f t="shared" si="1"/>
        <v/>
      </c>
      <c r="X29" s="12" t="str">
        <f t="shared" si="1"/>
        <v/>
      </c>
      <c r="Y29" s="13">
        <f t="shared" si="1"/>
        <v>-0.10769230769230775</v>
      </c>
    </row>
    <row r="30" spans="1:25" x14ac:dyDescent="0.25">
      <c r="A30" s="5" t="s">
        <v>31</v>
      </c>
      <c r="B30" s="6">
        <v>-0.57399999999999995</v>
      </c>
      <c r="C30" s="6">
        <v>0</v>
      </c>
      <c r="D30" s="6">
        <v>0</v>
      </c>
      <c r="E30" s="7">
        <v>6.51</v>
      </c>
      <c r="F30" s="7">
        <v>0</v>
      </c>
      <c r="G30" s="8">
        <v>0.13800000000000001</v>
      </c>
      <c r="H30" s="6">
        <v>-0.51100000000000001</v>
      </c>
      <c r="I30" s="6">
        <v>0</v>
      </c>
      <c r="J30" s="6">
        <v>0</v>
      </c>
      <c r="K30" s="7">
        <v>6.51</v>
      </c>
      <c r="L30" s="7">
        <v>0</v>
      </c>
      <c r="M30" s="8">
        <v>0.124</v>
      </c>
      <c r="N30" s="9">
        <f t="shared" si="0"/>
        <v>6.2999999999999945E-2</v>
      </c>
      <c r="O30" s="9">
        <f t="shared" si="0"/>
        <v>0</v>
      </c>
      <c r="P30" s="9">
        <f t="shared" si="0"/>
        <v>0</v>
      </c>
      <c r="Q30" s="10">
        <f t="shared" si="0"/>
        <v>0</v>
      </c>
      <c r="R30" s="10">
        <f t="shared" si="0"/>
        <v>0</v>
      </c>
      <c r="S30" s="11">
        <f t="shared" si="0"/>
        <v>-1.4000000000000012E-2</v>
      </c>
      <c r="T30" s="12">
        <f t="shared" si="1"/>
        <v>-0.10975609756097549</v>
      </c>
      <c r="U30" s="12" t="str">
        <f t="shared" si="1"/>
        <v/>
      </c>
      <c r="V30" s="12" t="str">
        <f t="shared" si="1"/>
        <v/>
      </c>
      <c r="W30" s="12">
        <f t="shared" si="1"/>
        <v>0</v>
      </c>
      <c r="X30" s="12" t="str">
        <f t="shared" si="1"/>
        <v/>
      </c>
      <c r="Y30" s="13">
        <f t="shared" si="1"/>
        <v>-0.10144927536231896</v>
      </c>
    </row>
    <row r="31" spans="1:25" x14ac:dyDescent="0.25">
      <c r="A31" s="5" t="s">
        <v>32</v>
      </c>
      <c r="B31" s="6">
        <v>-4.4459999999999997</v>
      </c>
      <c r="C31" s="6">
        <v>-0.47199999999999998</v>
      </c>
      <c r="D31" s="6">
        <v>-6.4000000000000001E-2</v>
      </c>
      <c r="E31" s="7">
        <v>6.51</v>
      </c>
      <c r="F31" s="7">
        <v>0</v>
      </c>
      <c r="G31" s="8">
        <v>0.13800000000000001</v>
      </c>
      <c r="H31" s="6">
        <v>-3.9689999999999999</v>
      </c>
      <c r="I31" s="6">
        <v>-0.41699999999999998</v>
      </c>
      <c r="J31" s="6">
        <v>-5.6000000000000001E-2</v>
      </c>
      <c r="K31" s="7">
        <v>6.51</v>
      </c>
      <c r="L31" s="7">
        <v>0</v>
      </c>
      <c r="M31" s="8">
        <v>0.124</v>
      </c>
      <c r="N31" s="9">
        <f t="shared" si="0"/>
        <v>0.47699999999999987</v>
      </c>
      <c r="O31" s="9">
        <f t="shared" si="0"/>
        <v>5.4999999999999993E-2</v>
      </c>
      <c r="P31" s="9">
        <f t="shared" si="0"/>
        <v>8.0000000000000002E-3</v>
      </c>
      <c r="Q31" s="10">
        <f t="shared" si="0"/>
        <v>0</v>
      </c>
      <c r="R31" s="10">
        <f t="shared" si="0"/>
        <v>0</v>
      </c>
      <c r="S31" s="11">
        <f t="shared" si="0"/>
        <v>-1.4000000000000012E-2</v>
      </c>
      <c r="T31" s="12">
        <f t="shared" si="1"/>
        <v>-0.10728744939271251</v>
      </c>
      <c r="U31" s="12">
        <f t="shared" si="1"/>
        <v>-0.11652542372881358</v>
      </c>
      <c r="V31" s="12">
        <f t="shared" si="1"/>
        <v>-0.125</v>
      </c>
      <c r="W31" s="12">
        <f t="shared" si="1"/>
        <v>0</v>
      </c>
      <c r="X31" s="12" t="str">
        <f t="shared" si="1"/>
        <v/>
      </c>
      <c r="Y31" s="13">
        <f t="shared" si="1"/>
        <v>-0.10144927536231896</v>
      </c>
    </row>
    <row r="33" spans="1:1" ht="30" x14ac:dyDescent="0.25">
      <c r="A33" s="14" t="s">
        <v>51</v>
      </c>
    </row>
    <row r="34" spans="1:1" ht="30" x14ac:dyDescent="0.25">
      <c r="A34" s="14" t="s">
        <v>52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Y34"/>
  <sheetViews>
    <sheetView workbookViewId="0">
      <selection activeCell="B5" sqref="B5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46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2.2160000000000002</v>
      </c>
      <c r="C5" s="6">
        <v>0</v>
      </c>
      <c r="D5" s="6">
        <v>0</v>
      </c>
      <c r="E5" s="7">
        <v>4.6900000000000004</v>
      </c>
      <c r="F5" s="7">
        <v>0</v>
      </c>
      <c r="G5" s="8">
        <v>0</v>
      </c>
      <c r="H5" s="6">
        <v>2.2229999999999999</v>
      </c>
      <c r="I5" s="6">
        <v>0</v>
      </c>
      <c r="J5" s="6">
        <v>0</v>
      </c>
      <c r="K5" s="7">
        <v>4.6500000000000004</v>
      </c>
      <c r="L5" s="7">
        <v>0</v>
      </c>
      <c r="M5" s="8">
        <v>0</v>
      </c>
      <c r="N5" s="9">
        <f t="shared" ref="N5:S31" si="0">H5-B5</f>
        <v>6.9999999999996732E-3</v>
      </c>
      <c r="O5" s="9">
        <f t="shared" si="0"/>
        <v>0</v>
      </c>
      <c r="P5" s="9">
        <f t="shared" si="0"/>
        <v>0</v>
      </c>
      <c r="Q5" s="10">
        <f t="shared" si="0"/>
        <v>-4.0000000000000036E-2</v>
      </c>
      <c r="R5" s="10">
        <f t="shared" si="0"/>
        <v>0</v>
      </c>
      <c r="S5" s="11">
        <f t="shared" si="0"/>
        <v>0</v>
      </c>
      <c r="T5" s="12">
        <f t="shared" ref="T5:Y31" si="1">IF(B5,H5/B5-1,"")</f>
        <v>3.1588447653427831E-3</v>
      </c>
      <c r="U5" s="12" t="str">
        <f t="shared" si="1"/>
        <v/>
      </c>
      <c r="V5" s="12" t="str">
        <f t="shared" si="1"/>
        <v/>
      </c>
      <c r="W5" s="12">
        <f t="shared" si="1"/>
        <v>-8.5287846481876262E-3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2.718</v>
      </c>
      <c r="C6" s="6">
        <v>4.4999999999999998E-2</v>
      </c>
      <c r="D6" s="6">
        <v>0</v>
      </c>
      <c r="E6" s="7">
        <v>4.6900000000000004</v>
      </c>
      <c r="F6" s="7">
        <v>0</v>
      </c>
      <c r="G6" s="8">
        <v>0</v>
      </c>
      <c r="H6" s="6">
        <v>2.7290000000000001</v>
      </c>
      <c r="I6" s="6">
        <v>4.2999999999999997E-2</v>
      </c>
      <c r="J6" s="6">
        <v>0</v>
      </c>
      <c r="K6" s="7">
        <v>4.6500000000000004</v>
      </c>
      <c r="L6" s="7">
        <v>0</v>
      </c>
      <c r="M6" s="8">
        <v>0</v>
      </c>
      <c r="N6" s="9">
        <f t="shared" si="0"/>
        <v>1.1000000000000121E-2</v>
      </c>
      <c r="O6" s="9">
        <f t="shared" si="0"/>
        <v>-2.0000000000000018E-3</v>
      </c>
      <c r="P6" s="9">
        <f t="shared" si="0"/>
        <v>0</v>
      </c>
      <c r="Q6" s="10">
        <f t="shared" si="0"/>
        <v>-4.0000000000000036E-2</v>
      </c>
      <c r="R6" s="10">
        <f t="shared" si="0"/>
        <v>0</v>
      </c>
      <c r="S6" s="11">
        <f t="shared" si="0"/>
        <v>0</v>
      </c>
      <c r="T6" s="12">
        <f t="shared" si="1"/>
        <v>4.0470934510670187E-3</v>
      </c>
      <c r="U6" s="12">
        <f t="shared" si="1"/>
        <v>-4.4444444444444509E-2</v>
      </c>
      <c r="V6" s="12" t="str">
        <f t="shared" si="1"/>
        <v/>
      </c>
      <c r="W6" s="12">
        <f t="shared" si="1"/>
        <v>-8.5287846481876262E-3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0.311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0.311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0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1.236</v>
      </c>
      <c r="C8" s="6">
        <v>0</v>
      </c>
      <c r="D8" s="6">
        <v>0</v>
      </c>
      <c r="E8" s="7">
        <v>5.05</v>
      </c>
      <c r="F8" s="7">
        <v>0</v>
      </c>
      <c r="G8" s="8">
        <v>0</v>
      </c>
      <c r="H8" s="6">
        <v>1.24</v>
      </c>
      <c r="I8" s="6">
        <v>0</v>
      </c>
      <c r="J8" s="6">
        <v>0</v>
      </c>
      <c r="K8" s="7">
        <v>5.0199999999999996</v>
      </c>
      <c r="L8" s="7">
        <v>0</v>
      </c>
      <c r="M8" s="8">
        <v>0</v>
      </c>
      <c r="N8" s="9">
        <f t="shared" si="0"/>
        <v>4.0000000000000036E-3</v>
      </c>
      <c r="O8" s="9">
        <f t="shared" si="0"/>
        <v>0</v>
      </c>
      <c r="P8" s="9">
        <f t="shared" si="0"/>
        <v>0</v>
      </c>
      <c r="Q8" s="10">
        <f t="shared" si="0"/>
        <v>-3.0000000000000249E-2</v>
      </c>
      <c r="R8" s="10">
        <f t="shared" si="0"/>
        <v>0</v>
      </c>
      <c r="S8" s="11">
        <f t="shared" si="0"/>
        <v>0</v>
      </c>
      <c r="T8" s="12">
        <f t="shared" si="1"/>
        <v>3.2362459546926292E-3</v>
      </c>
      <c r="U8" s="12" t="str">
        <f t="shared" si="1"/>
        <v/>
      </c>
      <c r="V8" s="12" t="str">
        <f t="shared" si="1"/>
        <v/>
      </c>
      <c r="W8" s="12">
        <f t="shared" si="1"/>
        <v>-5.9405940594059459E-3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1.5760000000000001</v>
      </c>
      <c r="C9" s="6">
        <v>2.5000000000000001E-2</v>
      </c>
      <c r="D9" s="6">
        <v>0</v>
      </c>
      <c r="E9" s="7">
        <v>5.05</v>
      </c>
      <c r="F9" s="7">
        <v>0</v>
      </c>
      <c r="G9" s="8">
        <v>0</v>
      </c>
      <c r="H9" s="6">
        <v>1.5820000000000001</v>
      </c>
      <c r="I9" s="6">
        <v>2.4E-2</v>
      </c>
      <c r="J9" s="6">
        <v>0</v>
      </c>
      <c r="K9" s="7">
        <v>5.0199999999999996</v>
      </c>
      <c r="L9" s="7">
        <v>0</v>
      </c>
      <c r="M9" s="8">
        <v>0</v>
      </c>
      <c r="N9" s="9">
        <f t="shared" si="0"/>
        <v>6.0000000000000053E-3</v>
      </c>
      <c r="O9" s="9">
        <f t="shared" si="0"/>
        <v>-1.0000000000000009E-3</v>
      </c>
      <c r="P9" s="9">
        <f t="shared" si="0"/>
        <v>0</v>
      </c>
      <c r="Q9" s="10">
        <f t="shared" si="0"/>
        <v>-3.0000000000000249E-2</v>
      </c>
      <c r="R9" s="10">
        <f t="shared" si="0"/>
        <v>0</v>
      </c>
      <c r="S9" s="11">
        <f t="shared" si="0"/>
        <v>0</v>
      </c>
      <c r="T9" s="12">
        <f t="shared" si="1"/>
        <v>3.8071065989848663E-3</v>
      </c>
      <c r="U9" s="12">
        <f t="shared" si="1"/>
        <v>-4.0000000000000036E-2</v>
      </c>
      <c r="V9" s="12" t="str">
        <f t="shared" si="1"/>
        <v/>
      </c>
      <c r="W9" s="12">
        <f t="shared" si="1"/>
        <v>-5.9405940594059459E-3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0.36499999999999999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0.36499999999999999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0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1.5980000000000001</v>
      </c>
      <c r="C11" s="6">
        <v>2.8000000000000001E-2</v>
      </c>
      <c r="D11" s="6">
        <v>0</v>
      </c>
      <c r="E11" s="7">
        <v>34.520000000000003</v>
      </c>
      <c r="F11" s="7">
        <v>0</v>
      </c>
      <c r="G11" s="8">
        <v>0</v>
      </c>
      <c r="H11" s="6">
        <v>1.603</v>
      </c>
      <c r="I11" s="6">
        <v>2.7E-2</v>
      </c>
      <c r="J11" s="6">
        <v>0</v>
      </c>
      <c r="K11" s="7">
        <v>33.92</v>
      </c>
      <c r="L11" s="7">
        <v>0</v>
      </c>
      <c r="M11" s="8">
        <v>0</v>
      </c>
      <c r="N11" s="9">
        <f t="shared" si="0"/>
        <v>4.9999999999998934E-3</v>
      </c>
      <c r="O11" s="9">
        <f t="shared" si="0"/>
        <v>-1.0000000000000009E-3</v>
      </c>
      <c r="P11" s="9">
        <f t="shared" si="0"/>
        <v>0</v>
      </c>
      <c r="Q11" s="10">
        <f t="shared" si="0"/>
        <v>-0.60000000000000142</v>
      </c>
      <c r="R11" s="10">
        <f t="shared" si="0"/>
        <v>0</v>
      </c>
      <c r="S11" s="11">
        <f t="shared" si="0"/>
        <v>0</v>
      </c>
      <c r="T11" s="12">
        <f t="shared" si="1"/>
        <v>3.1289111389236623E-3</v>
      </c>
      <c r="U11" s="12">
        <f t="shared" si="1"/>
        <v>-3.5714285714285698E-2</v>
      </c>
      <c r="V11" s="12" t="str">
        <f t="shared" si="1"/>
        <v/>
      </c>
      <c r="W11" s="12">
        <f t="shared" si="1"/>
        <v>-1.7381228273464666E-2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1.141</v>
      </c>
      <c r="C12" s="6">
        <v>1.9E-2</v>
      </c>
      <c r="D12" s="6">
        <v>0</v>
      </c>
      <c r="E12" s="7">
        <v>10.5</v>
      </c>
      <c r="F12" s="7">
        <v>0</v>
      </c>
      <c r="G12" s="8">
        <v>0</v>
      </c>
      <c r="H12" s="6">
        <v>1.1539999999999999</v>
      </c>
      <c r="I12" s="6">
        <v>1.7999999999999999E-2</v>
      </c>
      <c r="J12" s="6">
        <v>0</v>
      </c>
      <c r="K12" s="7">
        <v>10.5</v>
      </c>
      <c r="L12" s="7">
        <v>0</v>
      </c>
      <c r="M12" s="8">
        <v>0</v>
      </c>
      <c r="N12" s="9">
        <f t="shared" si="0"/>
        <v>1.2999999999999901E-2</v>
      </c>
      <c r="O12" s="9">
        <f t="shared" si="0"/>
        <v>-1.0000000000000009E-3</v>
      </c>
      <c r="P12" s="9">
        <f t="shared" si="0"/>
        <v>0</v>
      </c>
      <c r="Q12" s="10">
        <f t="shared" si="0"/>
        <v>0</v>
      </c>
      <c r="R12" s="10">
        <f t="shared" si="0"/>
        <v>0</v>
      </c>
      <c r="S12" s="11">
        <f t="shared" si="0"/>
        <v>0</v>
      </c>
      <c r="T12" s="12">
        <f t="shared" si="1"/>
        <v>1.1393514460999121E-2</v>
      </c>
      <c r="U12" s="12">
        <f t="shared" si="1"/>
        <v>-5.2631578947368474E-2</v>
      </c>
      <c r="V12" s="12" t="str">
        <f t="shared" si="1"/>
        <v/>
      </c>
      <c r="W12" s="12">
        <f t="shared" si="1"/>
        <v>0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0.70199999999999996</v>
      </c>
      <c r="C13" s="6">
        <v>8.0000000000000002E-3</v>
      </c>
      <c r="D13" s="6">
        <v>0</v>
      </c>
      <c r="E13" s="7">
        <v>82.28</v>
      </c>
      <c r="F13" s="7">
        <v>0</v>
      </c>
      <c r="G13" s="8">
        <v>0</v>
      </c>
      <c r="H13" s="6">
        <v>0.76500000000000001</v>
      </c>
      <c r="I13" s="6">
        <v>8.9999999999999993E-3</v>
      </c>
      <c r="J13" s="6">
        <v>0</v>
      </c>
      <c r="K13" s="7">
        <v>82.28</v>
      </c>
      <c r="L13" s="7">
        <v>0</v>
      </c>
      <c r="M13" s="8">
        <v>0</v>
      </c>
      <c r="N13" s="9">
        <f t="shared" si="0"/>
        <v>6.3000000000000056E-2</v>
      </c>
      <c r="O13" s="9">
        <f t="shared" si="0"/>
        <v>9.9999999999999915E-4</v>
      </c>
      <c r="P13" s="9">
        <f t="shared" si="0"/>
        <v>0</v>
      </c>
      <c r="Q13" s="10">
        <f t="shared" si="0"/>
        <v>0</v>
      </c>
      <c r="R13" s="10">
        <f t="shared" si="0"/>
        <v>0</v>
      </c>
      <c r="S13" s="11">
        <f t="shared" si="0"/>
        <v>0</v>
      </c>
      <c r="T13" s="12">
        <f t="shared" si="1"/>
        <v>8.9743589743589869E-2</v>
      </c>
      <c r="U13" s="12">
        <f t="shared" si="1"/>
        <v>0.125</v>
      </c>
      <c r="V13" s="12" t="str">
        <f t="shared" si="1"/>
        <v/>
      </c>
      <c r="W13" s="12">
        <f t="shared" si="1"/>
        <v>0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17.091999999999999</v>
      </c>
      <c r="C14" s="6">
        <v>0.13400000000000001</v>
      </c>
      <c r="D14" s="6">
        <v>3.3000000000000002E-2</v>
      </c>
      <c r="E14" s="7">
        <v>4.6900000000000004</v>
      </c>
      <c r="F14" s="7">
        <v>0</v>
      </c>
      <c r="G14" s="8">
        <v>0</v>
      </c>
      <c r="H14" s="6">
        <v>17.181000000000001</v>
      </c>
      <c r="I14" s="6">
        <v>0.126</v>
      </c>
      <c r="J14" s="6">
        <v>3.2000000000000001E-2</v>
      </c>
      <c r="K14" s="7">
        <v>4.6500000000000004</v>
      </c>
      <c r="L14" s="7">
        <v>0</v>
      </c>
      <c r="M14" s="8">
        <v>0</v>
      </c>
      <c r="N14" s="9">
        <f t="shared" si="0"/>
        <v>8.9000000000002188E-2</v>
      </c>
      <c r="O14" s="9">
        <f t="shared" si="0"/>
        <v>-8.0000000000000071E-3</v>
      </c>
      <c r="P14" s="9">
        <f t="shared" si="0"/>
        <v>-1.0000000000000009E-3</v>
      </c>
      <c r="Q14" s="10">
        <f t="shared" si="0"/>
        <v>-4.0000000000000036E-2</v>
      </c>
      <c r="R14" s="10">
        <f t="shared" si="0"/>
        <v>0</v>
      </c>
      <c r="S14" s="11">
        <f t="shared" si="0"/>
        <v>0</v>
      </c>
      <c r="T14" s="12">
        <f t="shared" si="1"/>
        <v>5.2071144395040569E-3</v>
      </c>
      <c r="U14" s="12">
        <f t="shared" si="1"/>
        <v>-5.9701492537313494E-2</v>
      </c>
      <c r="V14" s="12">
        <f t="shared" si="1"/>
        <v>-3.0303030303030276E-2</v>
      </c>
      <c r="W14" s="12">
        <f t="shared" si="1"/>
        <v>-8.5287846481876262E-3</v>
      </c>
      <c r="X14" s="12" t="str">
        <f t="shared" si="1"/>
        <v/>
      </c>
      <c r="Y14" s="13" t="str">
        <f t="shared" si="1"/>
        <v/>
      </c>
    </row>
    <row r="15" spans="1:25" x14ac:dyDescent="0.25">
      <c r="A15" s="5" t="s">
        <v>20</v>
      </c>
      <c r="B15" s="6">
        <v>10.287000000000001</v>
      </c>
      <c r="C15" s="6">
        <v>0.08</v>
      </c>
      <c r="D15" s="6">
        <v>0.02</v>
      </c>
      <c r="E15" s="7">
        <v>5.32</v>
      </c>
      <c r="F15" s="7">
        <v>0</v>
      </c>
      <c r="G15" s="8">
        <v>0</v>
      </c>
      <c r="H15" s="6">
        <v>10.345000000000001</v>
      </c>
      <c r="I15" s="6">
        <v>7.4999999999999997E-2</v>
      </c>
      <c r="J15" s="6">
        <v>1.9E-2</v>
      </c>
      <c r="K15" s="7">
        <v>5.28</v>
      </c>
      <c r="L15" s="7">
        <v>0</v>
      </c>
      <c r="M15" s="8">
        <v>0</v>
      </c>
      <c r="N15" s="9">
        <f t="shared" si="0"/>
        <v>5.7999999999999829E-2</v>
      </c>
      <c r="O15" s="9">
        <f t="shared" si="0"/>
        <v>-5.0000000000000044E-3</v>
      </c>
      <c r="P15" s="9">
        <f t="shared" si="0"/>
        <v>-1.0000000000000009E-3</v>
      </c>
      <c r="Q15" s="10">
        <f t="shared" si="0"/>
        <v>-4.0000000000000036E-2</v>
      </c>
      <c r="R15" s="10">
        <f t="shared" si="0"/>
        <v>0</v>
      </c>
      <c r="S15" s="11">
        <f t="shared" si="0"/>
        <v>0</v>
      </c>
      <c r="T15" s="12">
        <f t="shared" si="1"/>
        <v>5.6381841158743562E-3</v>
      </c>
      <c r="U15" s="12">
        <f t="shared" si="1"/>
        <v>-6.25E-2</v>
      </c>
      <c r="V15" s="12">
        <f t="shared" si="1"/>
        <v>-5.0000000000000044E-2</v>
      </c>
      <c r="W15" s="12">
        <f t="shared" si="1"/>
        <v>-7.5187969924812581E-3</v>
      </c>
      <c r="X15" s="12" t="str">
        <f t="shared" si="1"/>
        <v/>
      </c>
      <c r="Y15" s="13" t="str">
        <f t="shared" si="1"/>
        <v/>
      </c>
    </row>
    <row r="16" spans="1:25" x14ac:dyDescent="0.25">
      <c r="A16" s="5" t="s">
        <v>33</v>
      </c>
      <c r="B16" s="6">
        <v>10.375999999999999</v>
      </c>
      <c r="C16" s="6">
        <v>7.2999999999999995E-2</v>
      </c>
      <c r="D16" s="6">
        <v>1.7999999999999999E-2</v>
      </c>
      <c r="E16" s="7">
        <v>15.31</v>
      </c>
      <c r="F16" s="7">
        <v>3.51</v>
      </c>
      <c r="G16" s="8">
        <v>0.29499999999999998</v>
      </c>
      <c r="H16" s="6">
        <v>10.592000000000001</v>
      </c>
      <c r="I16" s="6">
        <v>7.0000000000000007E-2</v>
      </c>
      <c r="J16" s="6">
        <v>1.7999999999999999E-2</v>
      </c>
      <c r="K16" s="7">
        <v>15.31</v>
      </c>
      <c r="L16" s="7">
        <v>3.24</v>
      </c>
      <c r="M16" s="8">
        <v>0.30299999999999999</v>
      </c>
      <c r="N16" s="9">
        <f t="shared" si="0"/>
        <v>0.21600000000000108</v>
      </c>
      <c r="O16" s="9">
        <f t="shared" si="0"/>
        <v>-2.9999999999999888E-3</v>
      </c>
      <c r="P16" s="9">
        <f t="shared" si="0"/>
        <v>0</v>
      </c>
      <c r="Q16" s="10">
        <f t="shared" si="0"/>
        <v>0</v>
      </c>
      <c r="R16" s="10">
        <f t="shared" si="0"/>
        <v>-0.26999999999999957</v>
      </c>
      <c r="S16" s="11">
        <f t="shared" si="0"/>
        <v>8.0000000000000071E-3</v>
      </c>
      <c r="T16" s="12">
        <f t="shared" si="1"/>
        <v>2.0817270624518214E-2</v>
      </c>
      <c r="U16" s="12">
        <f t="shared" si="1"/>
        <v>-4.1095890410958735E-2</v>
      </c>
      <c r="V16" s="12">
        <f t="shared" si="1"/>
        <v>0</v>
      </c>
      <c r="W16" s="12">
        <f t="shared" si="1"/>
        <v>0</v>
      </c>
      <c r="X16" s="12">
        <f t="shared" si="1"/>
        <v>-7.6923076923076761E-2</v>
      </c>
      <c r="Y16" s="13">
        <f t="shared" si="1"/>
        <v>2.7118644067796627E-2</v>
      </c>
    </row>
    <row r="17" spans="1:25" x14ac:dyDescent="0.25">
      <c r="A17" s="5" t="s">
        <v>34</v>
      </c>
      <c r="B17" s="6">
        <v>8.6609999999999996</v>
      </c>
      <c r="C17" s="6">
        <v>4.8000000000000001E-2</v>
      </c>
      <c r="D17" s="6">
        <v>1.2E-2</v>
      </c>
      <c r="E17" s="7">
        <v>10.5</v>
      </c>
      <c r="F17" s="7">
        <v>5.89</v>
      </c>
      <c r="G17" s="8">
        <v>0.214</v>
      </c>
      <c r="H17" s="6">
        <v>9.1539999999999999</v>
      </c>
      <c r="I17" s="6">
        <v>4.7E-2</v>
      </c>
      <c r="J17" s="6">
        <v>1.2999999999999999E-2</v>
      </c>
      <c r="K17" s="7">
        <v>10.5</v>
      </c>
      <c r="L17" s="7">
        <v>5.24</v>
      </c>
      <c r="M17" s="8">
        <v>0.22600000000000001</v>
      </c>
      <c r="N17" s="9">
        <f t="shared" si="0"/>
        <v>0.49300000000000033</v>
      </c>
      <c r="O17" s="9">
        <f t="shared" si="0"/>
        <v>-1.0000000000000009E-3</v>
      </c>
      <c r="P17" s="9">
        <f t="shared" si="0"/>
        <v>9.9999999999999915E-4</v>
      </c>
      <c r="Q17" s="10">
        <f t="shared" si="0"/>
        <v>0</v>
      </c>
      <c r="R17" s="10">
        <f t="shared" si="0"/>
        <v>-0.64999999999999947</v>
      </c>
      <c r="S17" s="11">
        <f t="shared" si="0"/>
        <v>1.2000000000000011E-2</v>
      </c>
      <c r="T17" s="12">
        <f t="shared" si="1"/>
        <v>5.6921833506523578E-2</v>
      </c>
      <c r="U17" s="12">
        <f t="shared" si="1"/>
        <v>-2.083333333333337E-2</v>
      </c>
      <c r="V17" s="12">
        <f t="shared" si="1"/>
        <v>8.3333333333333259E-2</v>
      </c>
      <c r="W17" s="12">
        <f t="shared" si="1"/>
        <v>0</v>
      </c>
      <c r="X17" s="12">
        <f t="shared" si="1"/>
        <v>-0.11035653650254662</v>
      </c>
      <c r="Y17" s="13">
        <f t="shared" si="1"/>
        <v>5.6074766355140193E-2</v>
      </c>
    </row>
    <row r="18" spans="1:25" x14ac:dyDescent="0.25">
      <c r="A18" s="5" t="s">
        <v>35</v>
      </c>
      <c r="B18" s="6">
        <v>6.3849999999999998</v>
      </c>
      <c r="C18" s="6">
        <v>3.1E-2</v>
      </c>
      <c r="D18" s="6">
        <v>8.0000000000000002E-3</v>
      </c>
      <c r="E18" s="7">
        <v>82.28</v>
      </c>
      <c r="F18" s="7">
        <v>4.33</v>
      </c>
      <c r="G18" s="8">
        <v>0.17299999999999999</v>
      </c>
      <c r="H18" s="6">
        <v>6.9669999999999996</v>
      </c>
      <c r="I18" s="6">
        <v>3.2000000000000001E-2</v>
      </c>
      <c r="J18" s="6">
        <v>8.9999999999999993E-3</v>
      </c>
      <c r="K18" s="7">
        <v>82.28</v>
      </c>
      <c r="L18" s="7">
        <v>3.91</v>
      </c>
      <c r="M18" s="8">
        <v>0.188</v>
      </c>
      <c r="N18" s="9">
        <f t="shared" si="0"/>
        <v>0.58199999999999985</v>
      </c>
      <c r="O18" s="9">
        <f t="shared" si="0"/>
        <v>1.0000000000000009E-3</v>
      </c>
      <c r="P18" s="9">
        <f t="shared" si="0"/>
        <v>9.9999999999999915E-4</v>
      </c>
      <c r="Q18" s="10">
        <f t="shared" si="0"/>
        <v>0</v>
      </c>
      <c r="R18" s="10">
        <f t="shared" si="0"/>
        <v>-0.41999999999999993</v>
      </c>
      <c r="S18" s="11">
        <f t="shared" si="0"/>
        <v>1.5000000000000013E-2</v>
      </c>
      <c r="T18" s="12">
        <f t="shared" si="1"/>
        <v>9.1151135473766631E-2</v>
      </c>
      <c r="U18" s="12">
        <f t="shared" si="1"/>
        <v>3.2258064516129004E-2</v>
      </c>
      <c r="V18" s="12">
        <f t="shared" si="1"/>
        <v>0.125</v>
      </c>
      <c r="W18" s="12">
        <f t="shared" si="1"/>
        <v>0</v>
      </c>
      <c r="X18" s="12">
        <f t="shared" si="1"/>
        <v>-9.6997690531177794E-2</v>
      </c>
      <c r="Y18" s="13">
        <f t="shared" si="1"/>
        <v>8.6705202312138852E-2</v>
      </c>
    </row>
    <row r="19" spans="1:25" x14ac:dyDescent="0.25">
      <c r="A19" s="5" t="s">
        <v>21</v>
      </c>
      <c r="B19" s="6">
        <v>1.544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1.5449999999999999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9.9999999999988987E-4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6.4766839378238572E-4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22</v>
      </c>
      <c r="B20" s="6">
        <v>2.1909999999999998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2.1960000000000002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5.0000000000003375E-3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2.2820629849384932E-3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23</v>
      </c>
      <c r="B21" s="6">
        <v>3.6930000000000001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3.7029999999999998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9.9999999999997868E-3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2.7078256160302239E-3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24</v>
      </c>
      <c r="B22" s="6">
        <v>1.133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1.131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-2.0000000000000018E-3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-1.765225066195919E-3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25</v>
      </c>
      <c r="B23" s="6">
        <v>32.665999999999997</v>
      </c>
      <c r="C23" s="6">
        <v>0.63500000000000001</v>
      </c>
      <c r="D23" s="6">
        <v>0.56999999999999995</v>
      </c>
      <c r="E23" s="7">
        <v>0</v>
      </c>
      <c r="F23" s="7">
        <v>0</v>
      </c>
      <c r="G23" s="8">
        <v>0</v>
      </c>
      <c r="H23" s="6">
        <v>32.792999999999999</v>
      </c>
      <c r="I23" s="6">
        <v>0.63</v>
      </c>
      <c r="J23" s="6">
        <v>0.56899999999999995</v>
      </c>
      <c r="K23" s="7">
        <v>0</v>
      </c>
      <c r="L23" s="7">
        <v>0</v>
      </c>
      <c r="M23" s="8">
        <v>0</v>
      </c>
      <c r="N23" s="9">
        <f t="shared" si="0"/>
        <v>0.12700000000000244</v>
      </c>
      <c r="O23" s="9">
        <f t="shared" si="0"/>
        <v>-5.0000000000000044E-3</v>
      </c>
      <c r="P23" s="9">
        <f t="shared" si="0"/>
        <v>-1.0000000000000009E-3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3.887834445601035E-3</v>
      </c>
      <c r="U23" s="12">
        <f t="shared" si="1"/>
        <v>-7.8740157480314821E-3</v>
      </c>
      <c r="V23" s="12">
        <f t="shared" si="1"/>
        <v>-1.7543859649122862E-3</v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36</v>
      </c>
      <c r="B24" s="6">
        <v>-0.97199999999999998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-0.86299999999999999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0.10899999999999999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-0.11213991769547327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 x14ac:dyDescent="0.25">
      <c r="A25" s="5" t="s">
        <v>26</v>
      </c>
      <c r="B25" s="6">
        <v>-0.87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-0.77100000000000002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 t="shared" si="0"/>
        <v>9.8999999999999977E-2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0</v>
      </c>
      <c r="T25" s="12">
        <f t="shared" si="1"/>
        <v>-0.11379310344827587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 t="str">
        <f t="shared" si="1"/>
        <v/>
      </c>
    </row>
    <row r="26" spans="1:25" x14ac:dyDescent="0.25">
      <c r="A26" s="5" t="s">
        <v>27</v>
      </c>
      <c r="B26" s="6">
        <v>-0.97199999999999998</v>
      </c>
      <c r="C26" s="6">
        <v>0</v>
      </c>
      <c r="D26" s="6">
        <v>0</v>
      </c>
      <c r="E26" s="7">
        <v>0</v>
      </c>
      <c r="F26" s="7">
        <v>0</v>
      </c>
      <c r="G26" s="8">
        <v>0.27900000000000003</v>
      </c>
      <c r="H26" s="6">
        <v>-0.86299999999999999</v>
      </c>
      <c r="I26" s="6">
        <v>0</v>
      </c>
      <c r="J26" s="6">
        <v>0</v>
      </c>
      <c r="K26" s="7">
        <v>0</v>
      </c>
      <c r="L26" s="7">
        <v>0</v>
      </c>
      <c r="M26" s="8">
        <v>0.249</v>
      </c>
      <c r="N26" s="9">
        <f t="shared" si="0"/>
        <v>0.10899999999999999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-3.0000000000000027E-2</v>
      </c>
      <c r="T26" s="12">
        <f t="shared" si="1"/>
        <v>-0.11213991769547327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-0.10752688172043023</v>
      </c>
    </row>
    <row r="27" spans="1:25" x14ac:dyDescent="0.25">
      <c r="A27" s="5" t="s">
        <v>28</v>
      </c>
      <c r="B27" s="6">
        <v>-10.369</v>
      </c>
      <c r="C27" s="6">
        <v>-8.5000000000000006E-2</v>
      </c>
      <c r="D27" s="6">
        <v>-2.1000000000000001E-2</v>
      </c>
      <c r="E27" s="7">
        <v>0</v>
      </c>
      <c r="F27" s="7">
        <v>0</v>
      </c>
      <c r="G27" s="8">
        <v>0.27900000000000003</v>
      </c>
      <c r="H27" s="6">
        <v>-9.2140000000000004</v>
      </c>
      <c r="I27" s="6">
        <v>-7.4999999999999997E-2</v>
      </c>
      <c r="J27" s="6">
        <v>-1.7999999999999999E-2</v>
      </c>
      <c r="K27" s="7">
        <v>0</v>
      </c>
      <c r="L27" s="7">
        <v>0</v>
      </c>
      <c r="M27" s="8">
        <v>0.249</v>
      </c>
      <c r="N27" s="9">
        <f t="shared" si="0"/>
        <v>1.1549999999999994</v>
      </c>
      <c r="O27" s="9">
        <f t="shared" si="0"/>
        <v>1.0000000000000009E-2</v>
      </c>
      <c r="P27" s="9">
        <f t="shared" si="0"/>
        <v>3.0000000000000027E-3</v>
      </c>
      <c r="Q27" s="10">
        <f t="shared" si="0"/>
        <v>0</v>
      </c>
      <c r="R27" s="10">
        <f t="shared" si="0"/>
        <v>0</v>
      </c>
      <c r="S27" s="11">
        <f t="shared" si="0"/>
        <v>-3.0000000000000027E-2</v>
      </c>
      <c r="T27" s="12">
        <f t="shared" si="1"/>
        <v>-0.11138971935577191</v>
      </c>
      <c r="U27" s="12">
        <f t="shared" si="1"/>
        <v>-0.11764705882352955</v>
      </c>
      <c r="V27" s="12">
        <f t="shared" si="1"/>
        <v>-0.14285714285714302</v>
      </c>
      <c r="W27" s="12" t="str">
        <f t="shared" si="1"/>
        <v/>
      </c>
      <c r="X27" s="12" t="str">
        <f t="shared" si="1"/>
        <v/>
      </c>
      <c r="Y27" s="13">
        <f t="shared" si="1"/>
        <v>-0.10752688172043023</v>
      </c>
    </row>
    <row r="28" spans="1:25" x14ac:dyDescent="0.25">
      <c r="A28" s="5" t="s">
        <v>29</v>
      </c>
      <c r="B28" s="6">
        <v>-0.87</v>
      </c>
      <c r="C28" s="6">
        <v>0</v>
      </c>
      <c r="D28" s="6">
        <v>0</v>
      </c>
      <c r="E28" s="7">
        <v>0</v>
      </c>
      <c r="F28" s="7">
        <v>0</v>
      </c>
      <c r="G28" s="8">
        <v>0.25900000000000001</v>
      </c>
      <c r="H28" s="6">
        <v>-0.77100000000000002</v>
      </c>
      <c r="I28" s="6">
        <v>0</v>
      </c>
      <c r="J28" s="6">
        <v>0</v>
      </c>
      <c r="K28" s="7">
        <v>0</v>
      </c>
      <c r="L28" s="7">
        <v>0</v>
      </c>
      <c r="M28" s="8">
        <v>0.23</v>
      </c>
      <c r="N28" s="9">
        <f t="shared" si="0"/>
        <v>9.8999999999999977E-2</v>
      </c>
      <c r="O28" s="9">
        <f t="shared" si="0"/>
        <v>0</v>
      </c>
      <c r="P28" s="9">
        <f t="shared" si="0"/>
        <v>0</v>
      </c>
      <c r="Q28" s="10">
        <f t="shared" si="0"/>
        <v>0</v>
      </c>
      <c r="R28" s="10">
        <f t="shared" si="0"/>
        <v>0</v>
      </c>
      <c r="S28" s="11">
        <f t="shared" si="0"/>
        <v>-2.8999999999999998E-2</v>
      </c>
      <c r="T28" s="12">
        <f t="shared" si="1"/>
        <v>-0.11379310344827587</v>
      </c>
      <c r="U28" s="12" t="str">
        <f t="shared" si="1"/>
        <v/>
      </c>
      <c r="V28" s="12" t="str">
        <f t="shared" si="1"/>
        <v/>
      </c>
      <c r="W28" s="12" t="str">
        <f t="shared" si="1"/>
        <v/>
      </c>
      <c r="X28" s="12" t="str">
        <f t="shared" si="1"/>
        <v/>
      </c>
      <c r="Y28" s="13">
        <f t="shared" si="1"/>
        <v>-0.11196911196911197</v>
      </c>
    </row>
    <row r="29" spans="1:25" x14ac:dyDescent="0.25">
      <c r="A29" s="5" t="s">
        <v>30</v>
      </c>
      <c r="B29" s="6">
        <v>-9.3070000000000004</v>
      </c>
      <c r="C29" s="6">
        <v>-7.1999999999999995E-2</v>
      </c>
      <c r="D29" s="6">
        <v>-1.7999999999999999E-2</v>
      </c>
      <c r="E29" s="7">
        <v>0</v>
      </c>
      <c r="F29" s="7">
        <v>0</v>
      </c>
      <c r="G29" s="8">
        <v>0.25900000000000001</v>
      </c>
      <c r="H29" s="6">
        <v>-8.2530000000000001</v>
      </c>
      <c r="I29" s="6">
        <v>-6.4000000000000001E-2</v>
      </c>
      <c r="J29" s="6">
        <v>-1.6E-2</v>
      </c>
      <c r="K29" s="7">
        <v>0</v>
      </c>
      <c r="L29" s="7">
        <v>0</v>
      </c>
      <c r="M29" s="8">
        <v>0.23</v>
      </c>
      <c r="N29" s="9">
        <f t="shared" si="0"/>
        <v>1.0540000000000003</v>
      </c>
      <c r="O29" s="9">
        <f t="shared" si="0"/>
        <v>7.9999999999999932E-3</v>
      </c>
      <c r="P29" s="9">
        <f t="shared" si="0"/>
        <v>1.9999999999999983E-3</v>
      </c>
      <c r="Q29" s="10">
        <f t="shared" si="0"/>
        <v>0</v>
      </c>
      <c r="R29" s="10">
        <f t="shared" si="0"/>
        <v>0</v>
      </c>
      <c r="S29" s="11">
        <f t="shared" si="0"/>
        <v>-2.8999999999999998E-2</v>
      </c>
      <c r="T29" s="12">
        <f t="shared" si="1"/>
        <v>-0.11324809283335124</v>
      </c>
      <c r="U29" s="12">
        <f t="shared" si="1"/>
        <v>-0.11111111111111105</v>
      </c>
      <c r="V29" s="12">
        <f t="shared" si="1"/>
        <v>-0.11111111111111105</v>
      </c>
      <c r="W29" s="12" t="str">
        <f t="shared" si="1"/>
        <v/>
      </c>
      <c r="X29" s="12" t="str">
        <f t="shared" si="1"/>
        <v/>
      </c>
      <c r="Y29" s="13">
        <f t="shared" si="1"/>
        <v>-0.11196911196911197</v>
      </c>
    </row>
    <row r="30" spans="1:25" x14ac:dyDescent="0.25">
      <c r="A30" s="5" t="s">
        <v>31</v>
      </c>
      <c r="B30" s="6">
        <v>-0.58299999999999996</v>
      </c>
      <c r="C30" s="6">
        <v>0</v>
      </c>
      <c r="D30" s="6">
        <v>0</v>
      </c>
      <c r="E30" s="7">
        <v>39.28</v>
      </c>
      <c r="F30" s="7">
        <v>0</v>
      </c>
      <c r="G30" s="8">
        <v>0.20499999999999999</v>
      </c>
      <c r="H30" s="6">
        <v>-0.51900000000000002</v>
      </c>
      <c r="I30" s="6">
        <v>0</v>
      </c>
      <c r="J30" s="6">
        <v>0</v>
      </c>
      <c r="K30" s="7">
        <v>39.28</v>
      </c>
      <c r="L30" s="7">
        <v>0</v>
      </c>
      <c r="M30" s="8">
        <v>0.183</v>
      </c>
      <c r="N30" s="9">
        <f t="shared" si="0"/>
        <v>6.3999999999999946E-2</v>
      </c>
      <c r="O30" s="9">
        <f t="shared" si="0"/>
        <v>0</v>
      </c>
      <c r="P30" s="9">
        <f t="shared" si="0"/>
        <v>0</v>
      </c>
      <c r="Q30" s="10">
        <f t="shared" si="0"/>
        <v>0</v>
      </c>
      <c r="R30" s="10">
        <f t="shared" si="0"/>
        <v>0</v>
      </c>
      <c r="S30" s="11">
        <f t="shared" si="0"/>
        <v>-2.1999999999999992E-2</v>
      </c>
      <c r="T30" s="12">
        <f t="shared" si="1"/>
        <v>-0.10977701543739271</v>
      </c>
      <c r="U30" s="12" t="str">
        <f t="shared" si="1"/>
        <v/>
      </c>
      <c r="V30" s="12" t="str">
        <f t="shared" si="1"/>
        <v/>
      </c>
      <c r="W30" s="12">
        <f t="shared" si="1"/>
        <v>0</v>
      </c>
      <c r="X30" s="12" t="str">
        <f t="shared" si="1"/>
        <v/>
      </c>
      <c r="Y30" s="13">
        <f t="shared" si="1"/>
        <v>-0.10731707317073169</v>
      </c>
    </row>
    <row r="31" spans="1:25" x14ac:dyDescent="0.25">
      <c r="A31" s="5" t="s">
        <v>32</v>
      </c>
      <c r="B31" s="6">
        <v>-6.3120000000000003</v>
      </c>
      <c r="C31" s="6">
        <v>-3.5000000000000003E-2</v>
      </c>
      <c r="D31" s="6">
        <v>-8.9999999999999993E-3</v>
      </c>
      <c r="E31" s="7">
        <v>39.28</v>
      </c>
      <c r="F31" s="7">
        <v>0</v>
      </c>
      <c r="G31" s="8">
        <v>0.20499999999999999</v>
      </c>
      <c r="H31" s="6">
        <v>-5.6210000000000004</v>
      </c>
      <c r="I31" s="6">
        <v>-3.1E-2</v>
      </c>
      <c r="J31" s="6">
        <v>-8.0000000000000002E-3</v>
      </c>
      <c r="K31" s="7">
        <v>39.28</v>
      </c>
      <c r="L31" s="7">
        <v>0</v>
      </c>
      <c r="M31" s="8">
        <v>0.183</v>
      </c>
      <c r="N31" s="9">
        <f t="shared" si="0"/>
        <v>0.69099999999999984</v>
      </c>
      <c r="O31" s="9">
        <f t="shared" si="0"/>
        <v>4.0000000000000036E-3</v>
      </c>
      <c r="P31" s="9">
        <f t="shared" si="0"/>
        <v>9.9999999999999915E-4</v>
      </c>
      <c r="Q31" s="10">
        <f t="shared" si="0"/>
        <v>0</v>
      </c>
      <c r="R31" s="10">
        <f t="shared" si="0"/>
        <v>0</v>
      </c>
      <c r="S31" s="11">
        <f t="shared" si="0"/>
        <v>-2.1999999999999992E-2</v>
      </c>
      <c r="T31" s="12">
        <f t="shared" si="1"/>
        <v>-0.10947401774397969</v>
      </c>
      <c r="U31" s="12">
        <f t="shared" si="1"/>
        <v>-0.11428571428571432</v>
      </c>
      <c r="V31" s="12">
        <f t="shared" si="1"/>
        <v>-0.11111111111111105</v>
      </c>
      <c r="W31" s="12">
        <f t="shared" si="1"/>
        <v>0</v>
      </c>
      <c r="X31" s="12" t="str">
        <f t="shared" si="1"/>
        <v/>
      </c>
      <c r="Y31" s="13">
        <f t="shared" si="1"/>
        <v>-0.10731707317073169</v>
      </c>
    </row>
    <row r="33" spans="1:1" ht="30" x14ac:dyDescent="0.25">
      <c r="A33" s="14" t="s">
        <v>51</v>
      </c>
    </row>
    <row r="34" spans="1:1" ht="30" x14ac:dyDescent="0.25">
      <c r="A34" s="14" t="s">
        <v>52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Y34"/>
  <sheetViews>
    <sheetView workbookViewId="0">
      <selection activeCell="B5" sqref="B5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47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2.133</v>
      </c>
      <c r="C5" s="6">
        <v>0</v>
      </c>
      <c r="D5" s="6">
        <v>0</v>
      </c>
      <c r="E5" s="7">
        <v>2.61</v>
      </c>
      <c r="F5" s="7">
        <v>0</v>
      </c>
      <c r="G5" s="8">
        <v>0</v>
      </c>
      <c r="H5" s="6">
        <v>2.1360000000000001</v>
      </c>
      <c r="I5" s="6">
        <v>0</v>
      </c>
      <c r="J5" s="6">
        <v>0</v>
      </c>
      <c r="K5" s="7">
        <v>2.59</v>
      </c>
      <c r="L5" s="7">
        <v>0</v>
      </c>
      <c r="M5" s="8">
        <v>0</v>
      </c>
      <c r="N5" s="9">
        <f t="shared" ref="N5:S31" si="0">H5-B5</f>
        <v>3.0000000000001137E-3</v>
      </c>
      <c r="O5" s="9">
        <f t="shared" si="0"/>
        <v>0</v>
      </c>
      <c r="P5" s="9">
        <f t="shared" si="0"/>
        <v>0</v>
      </c>
      <c r="Q5" s="10">
        <f t="shared" si="0"/>
        <v>-2.0000000000000018E-2</v>
      </c>
      <c r="R5" s="10">
        <f t="shared" si="0"/>
        <v>0</v>
      </c>
      <c r="S5" s="11">
        <f t="shared" si="0"/>
        <v>0</v>
      </c>
      <c r="T5" s="12">
        <f t="shared" ref="T5:Y31" si="1">IF(B5,H5/B5-1,"")</f>
        <v>1.4064697609001975E-3</v>
      </c>
      <c r="U5" s="12" t="str">
        <f t="shared" si="1"/>
        <v/>
      </c>
      <c r="V5" s="12" t="str">
        <f t="shared" si="1"/>
        <v/>
      </c>
      <c r="W5" s="12">
        <f t="shared" si="1"/>
        <v>-7.6628352490420992E-3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2.4289999999999998</v>
      </c>
      <c r="C6" s="6">
        <v>0.06</v>
      </c>
      <c r="D6" s="6">
        <v>0</v>
      </c>
      <c r="E6" s="7">
        <v>2.61</v>
      </c>
      <c r="F6" s="7">
        <v>0</v>
      </c>
      <c r="G6" s="8">
        <v>0</v>
      </c>
      <c r="H6" s="6">
        <v>2.44</v>
      </c>
      <c r="I6" s="6">
        <v>5.8999999999999997E-2</v>
      </c>
      <c r="J6" s="6">
        <v>0</v>
      </c>
      <c r="K6" s="7">
        <v>2.59</v>
      </c>
      <c r="L6" s="7">
        <v>0</v>
      </c>
      <c r="M6" s="8">
        <v>0</v>
      </c>
      <c r="N6" s="9">
        <f t="shared" si="0"/>
        <v>1.1000000000000121E-2</v>
      </c>
      <c r="O6" s="9">
        <f t="shared" si="0"/>
        <v>-1.0000000000000009E-3</v>
      </c>
      <c r="P6" s="9">
        <f t="shared" si="0"/>
        <v>0</v>
      </c>
      <c r="Q6" s="10">
        <f t="shared" si="0"/>
        <v>-2.0000000000000018E-2</v>
      </c>
      <c r="R6" s="10">
        <f t="shared" si="0"/>
        <v>0</v>
      </c>
      <c r="S6" s="11">
        <f t="shared" si="0"/>
        <v>0</v>
      </c>
      <c r="T6" s="12">
        <f t="shared" si="1"/>
        <v>4.5286125977768155E-3</v>
      </c>
      <c r="U6" s="12">
        <f t="shared" si="1"/>
        <v>-1.6666666666666718E-2</v>
      </c>
      <c r="V6" s="12" t="str">
        <f t="shared" si="1"/>
        <v/>
      </c>
      <c r="W6" s="12">
        <f t="shared" si="1"/>
        <v>-7.6628352490420992E-3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0.55000000000000004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0.54200000000000004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-8.0000000000000071E-3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-1.4545454545454528E-2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1.617</v>
      </c>
      <c r="C8" s="6">
        <v>0</v>
      </c>
      <c r="D8" s="6">
        <v>0</v>
      </c>
      <c r="E8" s="7">
        <v>4.93</v>
      </c>
      <c r="F8" s="7">
        <v>0</v>
      </c>
      <c r="G8" s="8">
        <v>0</v>
      </c>
      <c r="H8" s="6">
        <v>1.619</v>
      </c>
      <c r="I8" s="6">
        <v>0</v>
      </c>
      <c r="J8" s="6">
        <v>0</v>
      </c>
      <c r="K8" s="7">
        <v>4.91</v>
      </c>
      <c r="L8" s="7">
        <v>0</v>
      </c>
      <c r="M8" s="8">
        <v>0</v>
      </c>
      <c r="N8" s="9">
        <f t="shared" si="0"/>
        <v>2.0000000000000018E-3</v>
      </c>
      <c r="O8" s="9">
        <f t="shared" si="0"/>
        <v>0</v>
      </c>
      <c r="P8" s="9">
        <f t="shared" si="0"/>
        <v>0</v>
      </c>
      <c r="Q8" s="10">
        <f t="shared" si="0"/>
        <v>-1.9999999999999574E-2</v>
      </c>
      <c r="R8" s="10">
        <f t="shared" si="0"/>
        <v>0</v>
      </c>
      <c r="S8" s="11">
        <f t="shared" si="0"/>
        <v>0</v>
      </c>
      <c r="T8" s="12">
        <f t="shared" si="1"/>
        <v>1.2368583797155441E-3</v>
      </c>
      <c r="U8" s="12" t="str">
        <f t="shared" si="1"/>
        <v/>
      </c>
      <c r="V8" s="12" t="str">
        <f t="shared" si="1"/>
        <v/>
      </c>
      <c r="W8" s="12">
        <f t="shared" si="1"/>
        <v>-4.0567951318457585E-3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1.875</v>
      </c>
      <c r="C9" s="6">
        <v>5.1999999999999998E-2</v>
      </c>
      <c r="D9" s="6">
        <v>0</v>
      </c>
      <c r="E9" s="7">
        <v>4.93</v>
      </c>
      <c r="F9" s="7">
        <v>0</v>
      </c>
      <c r="G9" s="8">
        <v>0</v>
      </c>
      <c r="H9" s="6">
        <v>1.8740000000000001</v>
      </c>
      <c r="I9" s="6">
        <v>5.0999999999999997E-2</v>
      </c>
      <c r="J9" s="6">
        <v>0</v>
      </c>
      <c r="K9" s="7">
        <v>4.91</v>
      </c>
      <c r="L9" s="7">
        <v>0</v>
      </c>
      <c r="M9" s="8">
        <v>0</v>
      </c>
      <c r="N9" s="9">
        <f t="shared" si="0"/>
        <v>-9.9999999999988987E-4</v>
      </c>
      <c r="O9" s="9">
        <f t="shared" si="0"/>
        <v>-1.0000000000000009E-3</v>
      </c>
      <c r="P9" s="9">
        <f t="shared" si="0"/>
        <v>0</v>
      </c>
      <c r="Q9" s="10">
        <f t="shared" si="0"/>
        <v>-1.9999999999999574E-2</v>
      </c>
      <c r="R9" s="10">
        <f t="shared" si="0"/>
        <v>0</v>
      </c>
      <c r="S9" s="11">
        <f t="shared" si="0"/>
        <v>0</v>
      </c>
      <c r="T9" s="12">
        <f t="shared" si="1"/>
        <v>-5.333333333332746E-4</v>
      </c>
      <c r="U9" s="12">
        <f t="shared" si="1"/>
        <v>-1.9230769230769273E-2</v>
      </c>
      <c r="V9" s="12" t="str">
        <f t="shared" si="1"/>
        <v/>
      </c>
      <c r="W9" s="12">
        <f t="shared" si="1"/>
        <v>-4.0567951318457585E-3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0.27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0.26400000000000001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-6.0000000000000053E-3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-2.2222222222222254E-2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1.859</v>
      </c>
      <c r="C11" s="6">
        <v>4.8000000000000001E-2</v>
      </c>
      <c r="D11" s="6">
        <v>0</v>
      </c>
      <c r="E11" s="7">
        <v>23.68</v>
      </c>
      <c r="F11" s="7">
        <v>0</v>
      </c>
      <c r="G11" s="8">
        <v>0</v>
      </c>
      <c r="H11" s="6">
        <v>1.8580000000000001</v>
      </c>
      <c r="I11" s="6">
        <v>4.7E-2</v>
      </c>
      <c r="J11" s="6">
        <v>0</v>
      </c>
      <c r="K11" s="7">
        <v>23.3</v>
      </c>
      <c r="L11" s="7">
        <v>0</v>
      </c>
      <c r="M11" s="8">
        <v>0</v>
      </c>
      <c r="N11" s="9">
        <f t="shared" si="0"/>
        <v>-9.9999999999988987E-4</v>
      </c>
      <c r="O11" s="9">
        <f t="shared" si="0"/>
        <v>-1.0000000000000009E-3</v>
      </c>
      <c r="P11" s="9">
        <f t="shared" si="0"/>
        <v>0</v>
      </c>
      <c r="Q11" s="10">
        <f t="shared" si="0"/>
        <v>-0.37999999999999901</v>
      </c>
      <c r="R11" s="10">
        <f t="shared" si="0"/>
        <v>0</v>
      </c>
      <c r="S11" s="11">
        <f t="shared" si="0"/>
        <v>0</v>
      </c>
      <c r="T11" s="12">
        <f t="shared" si="1"/>
        <v>-5.3792361484661377E-4</v>
      </c>
      <c r="U11" s="12">
        <f t="shared" si="1"/>
        <v>-2.083333333333337E-2</v>
      </c>
      <c r="V11" s="12" t="str">
        <f t="shared" si="1"/>
        <v/>
      </c>
      <c r="W11" s="12">
        <f t="shared" si="1"/>
        <v>-1.6047297297297258E-2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1.343</v>
      </c>
      <c r="C12" s="6">
        <v>3.3000000000000002E-2</v>
      </c>
      <c r="D12" s="6">
        <v>0</v>
      </c>
      <c r="E12" s="7">
        <v>3.39</v>
      </c>
      <c r="F12" s="7">
        <v>0</v>
      </c>
      <c r="G12" s="8">
        <v>0</v>
      </c>
      <c r="H12" s="6">
        <v>1.349</v>
      </c>
      <c r="I12" s="6">
        <v>3.3000000000000002E-2</v>
      </c>
      <c r="J12" s="6">
        <v>0</v>
      </c>
      <c r="K12" s="7">
        <v>3.39</v>
      </c>
      <c r="L12" s="7">
        <v>0</v>
      </c>
      <c r="M12" s="8">
        <v>0</v>
      </c>
      <c r="N12" s="9">
        <f t="shared" si="0"/>
        <v>6.0000000000000053E-3</v>
      </c>
      <c r="O12" s="9">
        <f t="shared" si="0"/>
        <v>0</v>
      </c>
      <c r="P12" s="9">
        <f t="shared" si="0"/>
        <v>0</v>
      </c>
      <c r="Q12" s="10">
        <f t="shared" si="0"/>
        <v>0</v>
      </c>
      <c r="R12" s="10">
        <f t="shared" si="0"/>
        <v>0</v>
      </c>
      <c r="S12" s="11">
        <f t="shared" si="0"/>
        <v>0</v>
      </c>
      <c r="T12" s="12">
        <f t="shared" si="1"/>
        <v>4.4676098287417254E-3</v>
      </c>
      <c r="U12" s="12">
        <f t="shared" si="1"/>
        <v>0</v>
      </c>
      <c r="V12" s="12" t="str">
        <f t="shared" si="1"/>
        <v/>
      </c>
      <c r="W12" s="12">
        <f t="shared" si="1"/>
        <v>0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1.115</v>
      </c>
      <c r="C13" s="6">
        <v>1.7000000000000001E-2</v>
      </c>
      <c r="D13" s="6">
        <v>0</v>
      </c>
      <c r="E13" s="7">
        <v>228.89</v>
      </c>
      <c r="F13" s="7">
        <v>0</v>
      </c>
      <c r="G13" s="8">
        <v>0</v>
      </c>
      <c r="H13" s="6">
        <v>1.173</v>
      </c>
      <c r="I13" s="6">
        <v>1.9E-2</v>
      </c>
      <c r="J13" s="6">
        <v>0</v>
      </c>
      <c r="K13" s="7">
        <v>214.88</v>
      </c>
      <c r="L13" s="7">
        <v>0</v>
      </c>
      <c r="M13" s="8">
        <v>0</v>
      </c>
      <c r="N13" s="9">
        <f t="shared" si="0"/>
        <v>5.8000000000000052E-2</v>
      </c>
      <c r="O13" s="9">
        <f t="shared" si="0"/>
        <v>1.9999999999999983E-3</v>
      </c>
      <c r="P13" s="9">
        <f t="shared" si="0"/>
        <v>0</v>
      </c>
      <c r="Q13" s="10">
        <f t="shared" si="0"/>
        <v>-14.009999999999991</v>
      </c>
      <c r="R13" s="10">
        <f t="shared" si="0"/>
        <v>0</v>
      </c>
      <c r="S13" s="11">
        <f t="shared" si="0"/>
        <v>0</v>
      </c>
      <c r="T13" s="12">
        <f t="shared" si="1"/>
        <v>5.2017937219730914E-2</v>
      </c>
      <c r="U13" s="12">
        <f t="shared" si="1"/>
        <v>0.11764705882352922</v>
      </c>
      <c r="V13" s="12" t="str">
        <f t="shared" si="1"/>
        <v/>
      </c>
      <c r="W13" s="12">
        <f t="shared" si="1"/>
        <v>-6.1208440735724512E-2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12.909000000000001</v>
      </c>
      <c r="C14" s="6">
        <v>0.64400000000000002</v>
      </c>
      <c r="D14" s="6">
        <v>5.5E-2</v>
      </c>
      <c r="E14" s="7">
        <v>2.61</v>
      </c>
      <c r="F14" s="7">
        <v>0</v>
      </c>
      <c r="G14" s="8">
        <v>0</v>
      </c>
      <c r="H14" s="6">
        <v>13.112</v>
      </c>
      <c r="I14" s="6">
        <v>0.58399999999999996</v>
      </c>
      <c r="J14" s="6">
        <v>5.3999999999999999E-2</v>
      </c>
      <c r="K14" s="7">
        <v>2.59</v>
      </c>
      <c r="L14" s="7">
        <v>0</v>
      </c>
      <c r="M14" s="8">
        <v>0</v>
      </c>
      <c r="N14" s="9">
        <f t="shared" si="0"/>
        <v>0.2029999999999994</v>
      </c>
      <c r="O14" s="9">
        <f t="shared" si="0"/>
        <v>-6.0000000000000053E-2</v>
      </c>
      <c r="P14" s="9">
        <f t="shared" si="0"/>
        <v>-1.0000000000000009E-3</v>
      </c>
      <c r="Q14" s="10">
        <f t="shared" si="0"/>
        <v>-2.0000000000000018E-2</v>
      </c>
      <c r="R14" s="10">
        <f t="shared" si="0"/>
        <v>0</v>
      </c>
      <c r="S14" s="11">
        <f t="shared" si="0"/>
        <v>0</v>
      </c>
      <c r="T14" s="12">
        <f t="shared" si="1"/>
        <v>1.5725462855372241E-2</v>
      </c>
      <c r="U14" s="12">
        <f t="shared" si="1"/>
        <v>-9.3167701863354102E-2</v>
      </c>
      <c r="V14" s="12">
        <f t="shared" si="1"/>
        <v>-1.8181818181818188E-2</v>
      </c>
      <c r="W14" s="12">
        <f t="shared" si="1"/>
        <v>-7.6628352490420992E-3</v>
      </c>
      <c r="X14" s="12" t="str">
        <f t="shared" si="1"/>
        <v/>
      </c>
      <c r="Y14" s="13" t="str">
        <f t="shared" si="1"/>
        <v/>
      </c>
    </row>
    <row r="15" spans="1:25" x14ac:dyDescent="0.25">
      <c r="A15" s="5" t="s">
        <v>20</v>
      </c>
      <c r="B15" s="6">
        <v>11.304</v>
      </c>
      <c r="C15" s="6">
        <v>0.54800000000000004</v>
      </c>
      <c r="D15" s="6">
        <v>4.8000000000000001E-2</v>
      </c>
      <c r="E15" s="7">
        <v>4.93</v>
      </c>
      <c r="F15" s="7">
        <v>0</v>
      </c>
      <c r="G15" s="8">
        <v>0</v>
      </c>
      <c r="H15" s="6">
        <v>11.52</v>
      </c>
      <c r="I15" s="6">
        <v>0.497</v>
      </c>
      <c r="J15" s="6">
        <v>4.7E-2</v>
      </c>
      <c r="K15" s="7">
        <v>4.91</v>
      </c>
      <c r="L15" s="7">
        <v>0</v>
      </c>
      <c r="M15" s="8">
        <v>0</v>
      </c>
      <c r="N15" s="9">
        <f t="shared" si="0"/>
        <v>0.2159999999999993</v>
      </c>
      <c r="O15" s="9">
        <f t="shared" si="0"/>
        <v>-5.1000000000000045E-2</v>
      </c>
      <c r="P15" s="9">
        <f t="shared" si="0"/>
        <v>-1.0000000000000009E-3</v>
      </c>
      <c r="Q15" s="10">
        <f t="shared" si="0"/>
        <v>-1.9999999999999574E-2</v>
      </c>
      <c r="R15" s="10">
        <f t="shared" si="0"/>
        <v>0</v>
      </c>
      <c r="S15" s="11">
        <f t="shared" si="0"/>
        <v>0</v>
      </c>
      <c r="T15" s="12">
        <f t="shared" si="1"/>
        <v>1.9108280254777066E-2</v>
      </c>
      <c r="U15" s="12">
        <f t="shared" si="1"/>
        <v>-9.3065693430656959E-2</v>
      </c>
      <c r="V15" s="12">
        <f t="shared" si="1"/>
        <v>-2.083333333333337E-2</v>
      </c>
      <c r="W15" s="12">
        <f t="shared" si="1"/>
        <v>-4.0567951318457585E-3</v>
      </c>
      <c r="X15" s="12" t="str">
        <f t="shared" si="1"/>
        <v/>
      </c>
      <c r="Y15" s="13" t="str">
        <f t="shared" si="1"/>
        <v/>
      </c>
    </row>
    <row r="16" spans="1:25" x14ac:dyDescent="0.25">
      <c r="A16" s="5" t="s">
        <v>33</v>
      </c>
      <c r="B16" s="6">
        <v>9.9819999999999993</v>
      </c>
      <c r="C16" s="6">
        <v>0.43099999999999999</v>
      </c>
      <c r="D16" s="6">
        <v>3.7999999999999999E-2</v>
      </c>
      <c r="E16" s="7">
        <v>7.88</v>
      </c>
      <c r="F16" s="7">
        <v>2.23</v>
      </c>
      <c r="G16" s="8">
        <v>0.35299999999999998</v>
      </c>
      <c r="H16" s="6">
        <v>10.234999999999999</v>
      </c>
      <c r="I16" s="6">
        <v>0.38900000000000001</v>
      </c>
      <c r="J16" s="6">
        <v>3.7999999999999999E-2</v>
      </c>
      <c r="K16" s="7">
        <v>7.88</v>
      </c>
      <c r="L16" s="7">
        <v>2.12</v>
      </c>
      <c r="M16" s="8">
        <v>0.35599999999999998</v>
      </c>
      <c r="N16" s="9">
        <f t="shared" si="0"/>
        <v>0.25300000000000011</v>
      </c>
      <c r="O16" s="9">
        <f t="shared" si="0"/>
        <v>-4.1999999999999982E-2</v>
      </c>
      <c r="P16" s="9">
        <f t="shared" si="0"/>
        <v>0</v>
      </c>
      <c r="Q16" s="10">
        <f t="shared" si="0"/>
        <v>0</v>
      </c>
      <c r="R16" s="10">
        <f t="shared" si="0"/>
        <v>-0.10999999999999988</v>
      </c>
      <c r="S16" s="11">
        <f t="shared" si="0"/>
        <v>3.0000000000000027E-3</v>
      </c>
      <c r="T16" s="12">
        <f t="shared" si="1"/>
        <v>2.5345622119815614E-2</v>
      </c>
      <c r="U16" s="12">
        <f t="shared" si="1"/>
        <v>-9.7447795823665806E-2</v>
      </c>
      <c r="V16" s="12">
        <f t="shared" si="1"/>
        <v>0</v>
      </c>
      <c r="W16" s="12">
        <f t="shared" si="1"/>
        <v>0</v>
      </c>
      <c r="X16" s="12">
        <f t="shared" si="1"/>
        <v>-4.9327354260089606E-2</v>
      </c>
      <c r="Y16" s="13">
        <f t="shared" si="1"/>
        <v>8.4985835694051381E-3</v>
      </c>
    </row>
    <row r="17" spans="1:25" x14ac:dyDescent="0.25">
      <c r="A17" s="5" t="s">
        <v>34</v>
      </c>
      <c r="B17" s="6">
        <v>8.8770000000000007</v>
      </c>
      <c r="C17" s="6">
        <v>0.312</v>
      </c>
      <c r="D17" s="6">
        <v>2.9000000000000001E-2</v>
      </c>
      <c r="E17" s="7">
        <v>5.96</v>
      </c>
      <c r="F17" s="7">
        <v>3.02</v>
      </c>
      <c r="G17" s="8">
        <v>0.29699999999999999</v>
      </c>
      <c r="H17" s="6">
        <v>9.2129999999999992</v>
      </c>
      <c r="I17" s="6">
        <v>0.28000000000000003</v>
      </c>
      <c r="J17" s="6">
        <v>2.9000000000000001E-2</v>
      </c>
      <c r="K17" s="7">
        <v>5.96</v>
      </c>
      <c r="L17" s="7">
        <v>2.79</v>
      </c>
      <c r="M17" s="8">
        <v>0.30299999999999999</v>
      </c>
      <c r="N17" s="9">
        <f t="shared" si="0"/>
        <v>0.33599999999999852</v>
      </c>
      <c r="O17" s="9">
        <f t="shared" si="0"/>
        <v>-3.1999999999999973E-2</v>
      </c>
      <c r="P17" s="9">
        <f t="shared" si="0"/>
        <v>0</v>
      </c>
      <c r="Q17" s="10">
        <f t="shared" si="0"/>
        <v>0</v>
      </c>
      <c r="R17" s="10">
        <f t="shared" si="0"/>
        <v>-0.22999999999999998</v>
      </c>
      <c r="S17" s="11">
        <f t="shared" si="0"/>
        <v>6.0000000000000053E-3</v>
      </c>
      <c r="T17" s="12">
        <f t="shared" si="1"/>
        <v>3.7850625211219846E-2</v>
      </c>
      <c r="U17" s="12">
        <f t="shared" si="1"/>
        <v>-0.10256410256410253</v>
      </c>
      <c r="V17" s="12">
        <f t="shared" si="1"/>
        <v>0</v>
      </c>
      <c r="W17" s="12">
        <f t="shared" si="1"/>
        <v>0</v>
      </c>
      <c r="X17" s="12">
        <f t="shared" si="1"/>
        <v>-7.6158940397350938E-2</v>
      </c>
      <c r="Y17" s="13">
        <f t="shared" si="1"/>
        <v>2.020202020202011E-2</v>
      </c>
    </row>
    <row r="18" spans="1:25" x14ac:dyDescent="0.25">
      <c r="A18" s="5" t="s">
        <v>35</v>
      </c>
      <c r="B18" s="6">
        <v>6.4340000000000002</v>
      </c>
      <c r="C18" s="6">
        <v>0.14000000000000001</v>
      </c>
      <c r="D18" s="6">
        <v>1.4999999999999999E-2</v>
      </c>
      <c r="E18" s="7">
        <v>59.88</v>
      </c>
      <c r="F18" s="7">
        <v>3.88</v>
      </c>
      <c r="G18" s="8">
        <v>0.192</v>
      </c>
      <c r="H18" s="6">
        <v>6.8550000000000004</v>
      </c>
      <c r="I18" s="6">
        <v>0.125</v>
      </c>
      <c r="J18" s="6">
        <v>1.6E-2</v>
      </c>
      <c r="K18" s="7">
        <v>59.88</v>
      </c>
      <c r="L18" s="7">
        <v>3.56</v>
      </c>
      <c r="M18" s="8">
        <v>0.20200000000000001</v>
      </c>
      <c r="N18" s="9">
        <f t="shared" si="0"/>
        <v>0.42100000000000026</v>
      </c>
      <c r="O18" s="9">
        <f t="shared" si="0"/>
        <v>-1.5000000000000013E-2</v>
      </c>
      <c r="P18" s="9">
        <f t="shared" si="0"/>
        <v>1.0000000000000009E-3</v>
      </c>
      <c r="Q18" s="10">
        <f t="shared" si="0"/>
        <v>0</v>
      </c>
      <c r="R18" s="10">
        <f t="shared" si="0"/>
        <v>-0.31999999999999984</v>
      </c>
      <c r="S18" s="11">
        <f t="shared" si="0"/>
        <v>1.0000000000000009E-2</v>
      </c>
      <c r="T18" s="12">
        <f t="shared" si="1"/>
        <v>6.5433633820329629E-2</v>
      </c>
      <c r="U18" s="12">
        <f t="shared" si="1"/>
        <v>-0.10714285714285721</v>
      </c>
      <c r="V18" s="12">
        <f t="shared" si="1"/>
        <v>6.6666666666666652E-2</v>
      </c>
      <c r="W18" s="12">
        <f t="shared" si="1"/>
        <v>0</v>
      </c>
      <c r="X18" s="12">
        <f t="shared" si="1"/>
        <v>-8.247422680412364E-2</v>
      </c>
      <c r="Y18" s="13">
        <f t="shared" si="1"/>
        <v>5.2083333333333481E-2</v>
      </c>
    </row>
    <row r="19" spans="1:25" x14ac:dyDescent="0.25">
      <c r="A19" s="5" t="s">
        <v>21</v>
      </c>
      <c r="B19" s="6">
        <v>1.77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1.7709999999999999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9.9999999999988987E-4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5.6497175141245748E-4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22</v>
      </c>
      <c r="B20" s="6">
        <v>2.3290000000000002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2.3519999999999999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2.2999999999999687E-2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9.8754830399312432E-3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23</v>
      </c>
      <c r="B21" s="6">
        <v>3.7290000000000001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3.7709999999999999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4.1999999999999815E-2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1.1263073209975882E-2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24</v>
      </c>
      <c r="B22" s="6">
        <v>1.2869999999999999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1.2669999999999999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-2.0000000000000018E-2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-1.5540015540015606E-2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25</v>
      </c>
      <c r="B23" s="6">
        <v>34.4</v>
      </c>
      <c r="C23" s="6">
        <v>1.0469999999999999</v>
      </c>
      <c r="D23" s="6">
        <v>0.60799999999999998</v>
      </c>
      <c r="E23" s="7">
        <v>0</v>
      </c>
      <c r="F23" s="7">
        <v>0</v>
      </c>
      <c r="G23" s="8">
        <v>0</v>
      </c>
      <c r="H23" s="6">
        <v>34.957000000000001</v>
      </c>
      <c r="I23" s="6">
        <v>1.0049999999999999</v>
      </c>
      <c r="J23" s="6">
        <v>0.60699999999999998</v>
      </c>
      <c r="K23" s="7">
        <v>0</v>
      </c>
      <c r="L23" s="7">
        <v>0</v>
      </c>
      <c r="M23" s="8">
        <v>0</v>
      </c>
      <c r="N23" s="9">
        <f t="shared" si="0"/>
        <v>0.55700000000000216</v>
      </c>
      <c r="O23" s="9">
        <f t="shared" si="0"/>
        <v>-4.2000000000000037E-2</v>
      </c>
      <c r="P23" s="9">
        <f t="shared" si="0"/>
        <v>-1.0000000000000009E-3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1.6191860465116337E-2</v>
      </c>
      <c r="U23" s="12">
        <f t="shared" si="1"/>
        <v>-4.011461318051579E-2</v>
      </c>
      <c r="V23" s="12">
        <f t="shared" si="1"/>
        <v>-1.6447368421053099E-3</v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36</v>
      </c>
      <c r="B24" s="6">
        <v>-0.70899999999999996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-0.64400000000000002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6.4999999999999947E-2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-9.167842031029616E-2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 x14ac:dyDescent="0.25">
      <c r="A25" s="5" t="s">
        <v>26</v>
      </c>
      <c r="B25" s="6">
        <v>-0.61599999999999999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-0.55700000000000005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 t="shared" si="0"/>
        <v>5.8999999999999941E-2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0</v>
      </c>
      <c r="T25" s="12">
        <f t="shared" si="1"/>
        <v>-9.5779220779220631E-2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 t="str">
        <f t="shared" si="1"/>
        <v/>
      </c>
    </row>
    <row r="26" spans="1:25" x14ac:dyDescent="0.25">
      <c r="A26" s="5" t="s">
        <v>27</v>
      </c>
      <c r="B26" s="6">
        <v>-0.70899999999999996</v>
      </c>
      <c r="C26" s="6">
        <v>0</v>
      </c>
      <c r="D26" s="6">
        <v>0</v>
      </c>
      <c r="E26" s="7">
        <v>0</v>
      </c>
      <c r="F26" s="7">
        <v>0</v>
      </c>
      <c r="G26" s="8">
        <v>0.247</v>
      </c>
      <c r="H26" s="6">
        <v>-0.64400000000000002</v>
      </c>
      <c r="I26" s="6">
        <v>0</v>
      </c>
      <c r="J26" s="6">
        <v>0</v>
      </c>
      <c r="K26" s="7">
        <v>0</v>
      </c>
      <c r="L26" s="7">
        <v>0</v>
      </c>
      <c r="M26" s="8">
        <v>0.22500000000000001</v>
      </c>
      <c r="N26" s="9">
        <f t="shared" si="0"/>
        <v>6.4999999999999947E-2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-2.1999999999999992E-2</v>
      </c>
      <c r="T26" s="12">
        <f t="shared" si="1"/>
        <v>-9.167842031029616E-2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-8.9068825910931126E-2</v>
      </c>
    </row>
    <row r="27" spans="1:25" x14ac:dyDescent="0.25">
      <c r="A27" s="5" t="s">
        <v>28</v>
      </c>
      <c r="B27" s="6">
        <v>-6.133</v>
      </c>
      <c r="C27" s="6">
        <v>-0.45200000000000001</v>
      </c>
      <c r="D27" s="6">
        <v>-3.1E-2</v>
      </c>
      <c r="E27" s="7">
        <v>0</v>
      </c>
      <c r="F27" s="7">
        <v>0</v>
      </c>
      <c r="G27" s="8">
        <v>0.247</v>
      </c>
      <c r="H27" s="6">
        <v>-5.5709999999999997</v>
      </c>
      <c r="I27" s="6">
        <v>-0.41</v>
      </c>
      <c r="J27" s="6">
        <v>-2.8000000000000001E-2</v>
      </c>
      <c r="K27" s="7">
        <v>0</v>
      </c>
      <c r="L27" s="7">
        <v>0</v>
      </c>
      <c r="M27" s="8">
        <v>0.22500000000000001</v>
      </c>
      <c r="N27" s="9">
        <f t="shared" si="0"/>
        <v>0.56200000000000028</v>
      </c>
      <c r="O27" s="9">
        <f t="shared" si="0"/>
        <v>4.2000000000000037E-2</v>
      </c>
      <c r="P27" s="9">
        <f t="shared" si="0"/>
        <v>2.9999999999999992E-3</v>
      </c>
      <c r="Q27" s="10">
        <f t="shared" si="0"/>
        <v>0</v>
      </c>
      <c r="R27" s="10">
        <f t="shared" si="0"/>
        <v>0</v>
      </c>
      <c r="S27" s="11">
        <f t="shared" si="0"/>
        <v>-2.1999999999999992E-2</v>
      </c>
      <c r="T27" s="12">
        <f t="shared" si="1"/>
        <v>-9.163541496820482E-2</v>
      </c>
      <c r="U27" s="12">
        <f t="shared" si="1"/>
        <v>-9.2920353982300918E-2</v>
      </c>
      <c r="V27" s="12">
        <f t="shared" si="1"/>
        <v>-9.6774193548387122E-2</v>
      </c>
      <c r="W27" s="12" t="str">
        <f t="shared" si="1"/>
        <v/>
      </c>
      <c r="X27" s="12" t="str">
        <f t="shared" si="1"/>
        <v/>
      </c>
      <c r="Y27" s="13">
        <f t="shared" si="1"/>
        <v>-8.9068825910931126E-2</v>
      </c>
    </row>
    <row r="28" spans="1:25" x14ac:dyDescent="0.25">
      <c r="A28" s="5" t="s">
        <v>29</v>
      </c>
      <c r="B28" s="6">
        <v>-0.61599999999999999</v>
      </c>
      <c r="C28" s="6">
        <v>0</v>
      </c>
      <c r="D28" s="6">
        <v>0</v>
      </c>
      <c r="E28" s="7">
        <v>0</v>
      </c>
      <c r="F28" s="7">
        <v>0</v>
      </c>
      <c r="G28" s="8">
        <v>0.224</v>
      </c>
      <c r="H28" s="6">
        <v>-0.55700000000000005</v>
      </c>
      <c r="I28" s="6">
        <v>0</v>
      </c>
      <c r="J28" s="6">
        <v>0</v>
      </c>
      <c r="K28" s="7">
        <v>0</v>
      </c>
      <c r="L28" s="7">
        <v>0</v>
      </c>
      <c r="M28" s="8">
        <v>0.20300000000000001</v>
      </c>
      <c r="N28" s="9">
        <f t="shared" si="0"/>
        <v>5.8999999999999941E-2</v>
      </c>
      <c r="O28" s="9">
        <f t="shared" si="0"/>
        <v>0</v>
      </c>
      <c r="P28" s="9">
        <f t="shared" si="0"/>
        <v>0</v>
      </c>
      <c r="Q28" s="10">
        <f t="shared" si="0"/>
        <v>0</v>
      </c>
      <c r="R28" s="10">
        <f t="shared" si="0"/>
        <v>0</v>
      </c>
      <c r="S28" s="11">
        <f t="shared" si="0"/>
        <v>-2.0999999999999991E-2</v>
      </c>
      <c r="T28" s="12">
        <f t="shared" si="1"/>
        <v>-9.5779220779220631E-2</v>
      </c>
      <c r="U28" s="12" t="str">
        <f t="shared" si="1"/>
        <v/>
      </c>
      <c r="V28" s="12" t="str">
        <f t="shared" si="1"/>
        <v/>
      </c>
      <c r="W28" s="12" t="str">
        <f t="shared" si="1"/>
        <v/>
      </c>
      <c r="X28" s="12" t="str">
        <f t="shared" si="1"/>
        <v/>
      </c>
      <c r="Y28" s="13">
        <f t="shared" si="1"/>
        <v>-9.375E-2</v>
      </c>
    </row>
    <row r="29" spans="1:25" x14ac:dyDescent="0.25">
      <c r="A29" s="5" t="s">
        <v>30</v>
      </c>
      <c r="B29" s="6">
        <v>-5.3929999999999998</v>
      </c>
      <c r="C29" s="6">
        <v>-0.378</v>
      </c>
      <c r="D29" s="6">
        <v>-2.5000000000000001E-2</v>
      </c>
      <c r="E29" s="7">
        <v>0</v>
      </c>
      <c r="F29" s="7">
        <v>0</v>
      </c>
      <c r="G29" s="8">
        <v>0.224</v>
      </c>
      <c r="H29" s="6">
        <v>-4.8840000000000003</v>
      </c>
      <c r="I29" s="6">
        <v>-0.34100000000000003</v>
      </c>
      <c r="J29" s="6">
        <v>-2.3E-2</v>
      </c>
      <c r="K29" s="7">
        <v>0</v>
      </c>
      <c r="L29" s="7">
        <v>0</v>
      </c>
      <c r="M29" s="8">
        <v>0.20300000000000001</v>
      </c>
      <c r="N29" s="9">
        <f t="shared" si="0"/>
        <v>0.50899999999999945</v>
      </c>
      <c r="O29" s="9">
        <f t="shared" si="0"/>
        <v>3.6999999999999977E-2</v>
      </c>
      <c r="P29" s="9">
        <f t="shared" si="0"/>
        <v>2.0000000000000018E-3</v>
      </c>
      <c r="Q29" s="10">
        <f t="shared" si="0"/>
        <v>0</v>
      </c>
      <c r="R29" s="10">
        <f t="shared" si="0"/>
        <v>0</v>
      </c>
      <c r="S29" s="11">
        <f t="shared" si="0"/>
        <v>-2.0999999999999991E-2</v>
      </c>
      <c r="T29" s="12">
        <f t="shared" si="1"/>
        <v>-9.4381605785277101E-2</v>
      </c>
      <c r="U29" s="12">
        <f t="shared" si="1"/>
        <v>-9.7883597883597795E-2</v>
      </c>
      <c r="V29" s="12">
        <f t="shared" si="1"/>
        <v>-8.0000000000000071E-2</v>
      </c>
      <c r="W29" s="12" t="str">
        <f t="shared" si="1"/>
        <v/>
      </c>
      <c r="X29" s="12" t="str">
        <f t="shared" si="1"/>
        <v/>
      </c>
      <c r="Y29" s="13">
        <f t="shared" si="1"/>
        <v>-9.375E-2</v>
      </c>
    </row>
    <row r="30" spans="1:25" x14ac:dyDescent="0.25">
      <c r="A30" s="5" t="s">
        <v>31</v>
      </c>
      <c r="B30" s="6">
        <v>-0.433</v>
      </c>
      <c r="C30" s="6">
        <v>0</v>
      </c>
      <c r="D30" s="6">
        <v>0</v>
      </c>
      <c r="E30" s="7">
        <v>28.93</v>
      </c>
      <c r="F30" s="7">
        <v>0</v>
      </c>
      <c r="G30" s="8">
        <v>0.17699999999999999</v>
      </c>
      <c r="H30" s="6">
        <v>-0.39200000000000002</v>
      </c>
      <c r="I30" s="6">
        <v>0</v>
      </c>
      <c r="J30" s="6">
        <v>0</v>
      </c>
      <c r="K30" s="7">
        <v>28.93</v>
      </c>
      <c r="L30" s="7">
        <v>0</v>
      </c>
      <c r="M30" s="8">
        <v>0.161</v>
      </c>
      <c r="N30" s="9">
        <f t="shared" si="0"/>
        <v>4.0999999999999981E-2</v>
      </c>
      <c r="O30" s="9">
        <f t="shared" si="0"/>
        <v>0</v>
      </c>
      <c r="P30" s="9">
        <f t="shared" si="0"/>
        <v>0</v>
      </c>
      <c r="Q30" s="10">
        <f t="shared" si="0"/>
        <v>0</v>
      </c>
      <c r="R30" s="10">
        <f t="shared" si="0"/>
        <v>0</v>
      </c>
      <c r="S30" s="11">
        <f t="shared" si="0"/>
        <v>-1.5999999999999986E-2</v>
      </c>
      <c r="T30" s="12">
        <f t="shared" si="1"/>
        <v>-9.4688221709006926E-2</v>
      </c>
      <c r="U30" s="12" t="str">
        <f t="shared" si="1"/>
        <v/>
      </c>
      <c r="V30" s="12" t="str">
        <f t="shared" si="1"/>
        <v/>
      </c>
      <c r="W30" s="12">
        <f t="shared" si="1"/>
        <v>0</v>
      </c>
      <c r="X30" s="12" t="str">
        <f t="shared" si="1"/>
        <v/>
      </c>
      <c r="Y30" s="13">
        <f t="shared" si="1"/>
        <v>-9.0395480225988645E-2</v>
      </c>
    </row>
    <row r="31" spans="1:25" x14ac:dyDescent="0.25">
      <c r="A31" s="5" t="s">
        <v>32</v>
      </c>
      <c r="B31" s="6">
        <v>-3.9729999999999999</v>
      </c>
      <c r="C31" s="6">
        <v>-0.224</v>
      </c>
      <c r="D31" s="6">
        <v>-1.2999999999999999E-2</v>
      </c>
      <c r="E31" s="7">
        <v>28.93</v>
      </c>
      <c r="F31" s="7">
        <v>0</v>
      </c>
      <c r="G31" s="8">
        <v>0.17699999999999999</v>
      </c>
      <c r="H31" s="6">
        <v>-3.6</v>
      </c>
      <c r="I31" s="6">
        <v>-0.20200000000000001</v>
      </c>
      <c r="J31" s="6">
        <v>-1.2E-2</v>
      </c>
      <c r="K31" s="7">
        <v>28.93</v>
      </c>
      <c r="L31" s="7">
        <v>0</v>
      </c>
      <c r="M31" s="8">
        <v>0.161</v>
      </c>
      <c r="N31" s="9">
        <f t="shared" si="0"/>
        <v>0.37299999999999978</v>
      </c>
      <c r="O31" s="9">
        <f t="shared" si="0"/>
        <v>2.1999999999999992E-2</v>
      </c>
      <c r="P31" s="9">
        <f t="shared" si="0"/>
        <v>9.9999999999999915E-4</v>
      </c>
      <c r="Q31" s="10">
        <f t="shared" si="0"/>
        <v>0</v>
      </c>
      <c r="R31" s="10">
        <f t="shared" si="0"/>
        <v>0</v>
      </c>
      <c r="S31" s="11">
        <f t="shared" si="0"/>
        <v>-1.5999999999999986E-2</v>
      </c>
      <c r="T31" s="12">
        <f t="shared" si="1"/>
        <v>-9.3883715076768182E-2</v>
      </c>
      <c r="U31" s="12">
        <f t="shared" si="1"/>
        <v>-9.8214285714285698E-2</v>
      </c>
      <c r="V31" s="12">
        <f t="shared" si="1"/>
        <v>-7.6923076923076872E-2</v>
      </c>
      <c r="W31" s="12">
        <f t="shared" si="1"/>
        <v>0</v>
      </c>
      <c r="X31" s="12" t="str">
        <f t="shared" si="1"/>
        <v/>
      </c>
      <c r="Y31" s="13">
        <f t="shared" si="1"/>
        <v>-9.0395480225988645E-2</v>
      </c>
    </row>
    <row r="33" spans="1:1" ht="30" x14ac:dyDescent="0.25">
      <c r="A33" s="14" t="s">
        <v>51</v>
      </c>
    </row>
    <row r="34" spans="1:1" ht="30" x14ac:dyDescent="0.25">
      <c r="A34" s="14" t="s">
        <v>53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Y34"/>
  <sheetViews>
    <sheetView workbookViewId="0">
      <selection activeCell="H5" sqref="H5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48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2.6230000000000002</v>
      </c>
      <c r="C5" s="6">
        <v>0</v>
      </c>
      <c r="D5" s="6">
        <v>0</v>
      </c>
      <c r="E5" s="7">
        <v>3.97</v>
      </c>
      <c r="F5" s="7">
        <v>0</v>
      </c>
      <c r="G5" s="8">
        <v>0</v>
      </c>
      <c r="H5" s="6">
        <v>2.6219999999999999</v>
      </c>
      <c r="I5" s="6">
        <v>0</v>
      </c>
      <c r="J5" s="6">
        <v>0</v>
      </c>
      <c r="K5" s="7">
        <v>3.94</v>
      </c>
      <c r="L5" s="7">
        <v>0</v>
      </c>
      <c r="M5" s="8">
        <v>0</v>
      </c>
      <c r="N5" s="9">
        <f t="shared" ref="N5:S31" si="0">H5-B5</f>
        <v>-1.000000000000334E-3</v>
      </c>
      <c r="O5" s="9">
        <f t="shared" si="0"/>
        <v>0</v>
      </c>
      <c r="P5" s="9">
        <f t="shared" si="0"/>
        <v>0</v>
      </c>
      <c r="Q5" s="10">
        <f t="shared" si="0"/>
        <v>-3.0000000000000249E-2</v>
      </c>
      <c r="R5" s="10">
        <f t="shared" si="0"/>
        <v>0</v>
      </c>
      <c r="S5" s="11">
        <f t="shared" si="0"/>
        <v>0</v>
      </c>
      <c r="T5" s="12">
        <f t="shared" ref="T5:Y31" si="1">IF(B5,H5/B5-1,"")</f>
        <v>-3.8124285169660599E-4</v>
      </c>
      <c r="U5" s="12" t="str">
        <f t="shared" si="1"/>
        <v/>
      </c>
      <c r="V5" s="12" t="str">
        <f t="shared" si="1"/>
        <v/>
      </c>
      <c r="W5" s="12">
        <f t="shared" si="1"/>
        <v>-7.5566750629723067E-3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2.8380000000000001</v>
      </c>
      <c r="C6" s="6">
        <v>0.185</v>
      </c>
      <c r="D6" s="6">
        <v>0</v>
      </c>
      <c r="E6" s="7">
        <v>3.97</v>
      </c>
      <c r="F6" s="7">
        <v>0</v>
      </c>
      <c r="G6" s="8">
        <v>0</v>
      </c>
      <c r="H6" s="6">
        <v>2.8410000000000002</v>
      </c>
      <c r="I6" s="6">
        <v>0.17599999999999999</v>
      </c>
      <c r="J6" s="6">
        <v>0</v>
      </c>
      <c r="K6" s="7">
        <v>3.94</v>
      </c>
      <c r="L6" s="7">
        <v>0</v>
      </c>
      <c r="M6" s="8">
        <v>0</v>
      </c>
      <c r="N6" s="9">
        <f t="shared" si="0"/>
        <v>3.0000000000001137E-3</v>
      </c>
      <c r="O6" s="9">
        <f t="shared" si="0"/>
        <v>-9.000000000000008E-3</v>
      </c>
      <c r="P6" s="9">
        <f t="shared" si="0"/>
        <v>0</v>
      </c>
      <c r="Q6" s="10">
        <f t="shared" si="0"/>
        <v>-3.0000000000000249E-2</v>
      </c>
      <c r="R6" s="10">
        <f t="shared" si="0"/>
        <v>0</v>
      </c>
      <c r="S6" s="11">
        <f t="shared" si="0"/>
        <v>0</v>
      </c>
      <c r="T6" s="12">
        <f t="shared" si="1"/>
        <v>1.0570824524314126E-3</v>
      </c>
      <c r="U6" s="12">
        <f t="shared" si="1"/>
        <v>-4.8648648648648707E-2</v>
      </c>
      <c r="V6" s="12" t="str">
        <f t="shared" si="1"/>
        <v/>
      </c>
      <c r="W6" s="12">
        <f t="shared" si="1"/>
        <v>-7.5566750629723067E-3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0.27300000000000002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0.26800000000000002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-5.0000000000000044E-3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-1.8315018315018361E-2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2.0630000000000002</v>
      </c>
      <c r="C8" s="6">
        <v>0</v>
      </c>
      <c r="D8" s="6">
        <v>0</v>
      </c>
      <c r="E8" s="7">
        <v>6.91</v>
      </c>
      <c r="F8" s="7">
        <v>0</v>
      </c>
      <c r="G8" s="8">
        <v>0</v>
      </c>
      <c r="H8" s="6">
        <v>2.0619999999999998</v>
      </c>
      <c r="I8" s="6">
        <v>0</v>
      </c>
      <c r="J8" s="6">
        <v>0</v>
      </c>
      <c r="K8" s="7">
        <v>6.88</v>
      </c>
      <c r="L8" s="7">
        <v>0</v>
      </c>
      <c r="M8" s="8">
        <v>0</v>
      </c>
      <c r="N8" s="9">
        <f t="shared" si="0"/>
        <v>-1.000000000000334E-3</v>
      </c>
      <c r="O8" s="9">
        <f t="shared" si="0"/>
        <v>0</v>
      </c>
      <c r="P8" s="9">
        <f t="shared" si="0"/>
        <v>0</v>
      </c>
      <c r="Q8" s="10">
        <f t="shared" si="0"/>
        <v>-3.0000000000000249E-2</v>
      </c>
      <c r="R8" s="10">
        <f t="shared" si="0"/>
        <v>0</v>
      </c>
      <c r="S8" s="11">
        <f t="shared" si="0"/>
        <v>0</v>
      </c>
      <c r="T8" s="12">
        <f t="shared" si="1"/>
        <v>-4.8473097430945522E-4</v>
      </c>
      <c r="U8" s="12" t="str">
        <f t="shared" si="1"/>
        <v/>
      </c>
      <c r="V8" s="12" t="str">
        <f t="shared" si="1"/>
        <v/>
      </c>
      <c r="W8" s="12">
        <f t="shared" si="1"/>
        <v>-4.34153400868309E-3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2.6539999999999999</v>
      </c>
      <c r="C9" s="6">
        <v>0.23699999999999999</v>
      </c>
      <c r="D9" s="6">
        <v>0</v>
      </c>
      <c r="E9" s="7">
        <v>6.91</v>
      </c>
      <c r="F9" s="7">
        <v>0</v>
      </c>
      <c r="G9" s="8">
        <v>0</v>
      </c>
      <c r="H9" s="6">
        <v>2.6579999999999999</v>
      </c>
      <c r="I9" s="6">
        <v>0.22800000000000001</v>
      </c>
      <c r="J9" s="6">
        <v>0</v>
      </c>
      <c r="K9" s="7">
        <v>6.88</v>
      </c>
      <c r="L9" s="7">
        <v>0</v>
      </c>
      <c r="M9" s="8">
        <v>0</v>
      </c>
      <c r="N9" s="9">
        <f t="shared" si="0"/>
        <v>4.0000000000000036E-3</v>
      </c>
      <c r="O9" s="9">
        <f t="shared" si="0"/>
        <v>-8.9999999999999802E-3</v>
      </c>
      <c r="P9" s="9">
        <f t="shared" si="0"/>
        <v>0</v>
      </c>
      <c r="Q9" s="10">
        <f t="shared" si="0"/>
        <v>-3.0000000000000249E-2</v>
      </c>
      <c r="R9" s="10">
        <f t="shared" si="0"/>
        <v>0</v>
      </c>
      <c r="S9" s="11">
        <f t="shared" si="0"/>
        <v>0</v>
      </c>
      <c r="T9" s="12">
        <f t="shared" si="1"/>
        <v>1.5071590052750938E-3</v>
      </c>
      <c r="U9" s="12">
        <f t="shared" si="1"/>
        <v>-3.7974683544303667E-2</v>
      </c>
      <c r="V9" s="12" t="str">
        <f t="shared" si="1"/>
        <v/>
      </c>
      <c r="W9" s="12">
        <f t="shared" si="1"/>
        <v>-4.34153400868309E-3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0.28199999999999997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0.27700000000000002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-4.9999999999999489E-3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-1.7730496453900568E-2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2.4750000000000001</v>
      </c>
      <c r="C11" s="6">
        <v>0.14499999999999999</v>
      </c>
      <c r="D11" s="6">
        <v>0</v>
      </c>
      <c r="E11" s="7">
        <v>40.89</v>
      </c>
      <c r="F11" s="7">
        <v>0</v>
      </c>
      <c r="G11" s="8">
        <v>0</v>
      </c>
      <c r="H11" s="6">
        <v>2.4780000000000002</v>
      </c>
      <c r="I11" s="6">
        <v>0.13600000000000001</v>
      </c>
      <c r="J11" s="6">
        <v>0</v>
      </c>
      <c r="K11" s="7">
        <v>40.42</v>
      </c>
      <c r="L11" s="7">
        <v>0</v>
      </c>
      <c r="M11" s="8">
        <v>0</v>
      </c>
      <c r="N11" s="9">
        <f t="shared" si="0"/>
        <v>3.0000000000001137E-3</v>
      </c>
      <c r="O11" s="9">
        <f t="shared" si="0"/>
        <v>-8.9999999999999802E-3</v>
      </c>
      <c r="P11" s="9">
        <f t="shared" si="0"/>
        <v>0</v>
      </c>
      <c r="Q11" s="10">
        <f t="shared" si="0"/>
        <v>-0.46999999999999886</v>
      </c>
      <c r="R11" s="10">
        <f t="shared" si="0"/>
        <v>0</v>
      </c>
      <c r="S11" s="11">
        <f t="shared" si="0"/>
        <v>0</v>
      </c>
      <c r="T11" s="12">
        <f t="shared" si="1"/>
        <v>1.2121212121212199E-3</v>
      </c>
      <c r="U11" s="12">
        <f t="shared" si="1"/>
        <v>-6.2068965517241281E-2</v>
      </c>
      <c r="V11" s="12" t="str">
        <f t="shared" si="1"/>
        <v/>
      </c>
      <c r="W11" s="12">
        <f t="shared" si="1"/>
        <v>-1.1494252873563204E-2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2.3660000000000001</v>
      </c>
      <c r="C12" s="6">
        <v>0.13500000000000001</v>
      </c>
      <c r="D12" s="6">
        <v>0</v>
      </c>
      <c r="E12" s="7">
        <v>28.51</v>
      </c>
      <c r="F12" s="7">
        <v>0</v>
      </c>
      <c r="G12" s="8">
        <v>0</v>
      </c>
      <c r="H12" s="6">
        <v>2.371</v>
      </c>
      <c r="I12" s="6">
        <v>0.126</v>
      </c>
      <c r="J12" s="6">
        <v>0</v>
      </c>
      <c r="K12" s="7">
        <v>28.19</v>
      </c>
      <c r="L12" s="7">
        <v>0</v>
      </c>
      <c r="M12" s="8">
        <v>0</v>
      </c>
      <c r="N12" s="9">
        <f t="shared" si="0"/>
        <v>4.9999999999998934E-3</v>
      </c>
      <c r="O12" s="9">
        <f t="shared" si="0"/>
        <v>-9.000000000000008E-3</v>
      </c>
      <c r="P12" s="9">
        <f t="shared" si="0"/>
        <v>0</v>
      </c>
      <c r="Q12" s="10">
        <f t="shared" si="0"/>
        <v>-0.32000000000000028</v>
      </c>
      <c r="R12" s="10">
        <f t="shared" si="0"/>
        <v>0</v>
      </c>
      <c r="S12" s="11">
        <f t="shared" si="0"/>
        <v>0</v>
      </c>
      <c r="T12" s="12">
        <f t="shared" si="1"/>
        <v>2.1132713440406015E-3</v>
      </c>
      <c r="U12" s="12">
        <f t="shared" si="1"/>
        <v>-6.6666666666666763E-2</v>
      </c>
      <c r="V12" s="12" t="str">
        <f t="shared" si="1"/>
        <v/>
      </c>
      <c r="W12" s="12">
        <f t="shared" si="1"/>
        <v>-1.1224131883549648E-2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1.679</v>
      </c>
      <c r="C13" s="6">
        <v>0.08</v>
      </c>
      <c r="D13" s="6">
        <v>0</v>
      </c>
      <c r="E13" s="7">
        <v>150.41</v>
      </c>
      <c r="F13" s="7">
        <v>0</v>
      </c>
      <c r="G13" s="8">
        <v>0</v>
      </c>
      <c r="H13" s="6">
        <v>1.716</v>
      </c>
      <c r="I13" s="6">
        <v>7.4999999999999997E-2</v>
      </c>
      <c r="J13" s="6">
        <v>0</v>
      </c>
      <c r="K13" s="7">
        <v>147.75</v>
      </c>
      <c r="L13" s="7">
        <v>0</v>
      </c>
      <c r="M13" s="8">
        <v>0</v>
      </c>
      <c r="N13" s="9">
        <f t="shared" si="0"/>
        <v>3.6999999999999922E-2</v>
      </c>
      <c r="O13" s="9">
        <f t="shared" si="0"/>
        <v>-5.0000000000000044E-3</v>
      </c>
      <c r="P13" s="9">
        <f t="shared" si="0"/>
        <v>0</v>
      </c>
      <c r="Q13" s="10">
        <f t="shared" si="0"/>
        <v>-2.6599999999999966</v>
      </c>
      <c r="R13" s="10">
        <f t="shared" si="0"/>
        <v>0</v>
      </c>
      <c r="S13" s="11">
        <f t="shared" si="0"/>
        <v>0</v>
      </c>
      <c r="T13" s="12">
        <f t="shared" si="1"/>
        <v>2.2036926742108331E-2</v>
      </c>
      <c r="U13" s="12">
        <f t="shared" si="1"/>
        <v>-6.25E-2</v>
      </c>
      <c r="V13" s="12" t="str">
        <f t="shared" si="1"/>
        <v/>
      </c>
      <c r="W13" s="12">
        <f t="shared" si="1"/>
        <v>-1.7684994348780014E-2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15.657999999999999</v>
      </c>
      <c r="C14" s="6">
        <v>1.5620000000000001</v>
      </c>
      <c r="D14" s="6">
        <v>0.15</v>
      </c>
      <c r="E14" s="7">
        <v>3.97</v>
      </c>
      <c r="F14" s="7">
        <v>0</v>
      </c>
      <c r="G14" s="8">
        <v>0</v>
      </c>
      <c r="H14" s="6">
        <v>15.664999999999999</v>
      </c>
      <c r="I14" s="6">
        <v>1.5660000000000001</v>
      </c>
      <c r="J14" s="6">
        <v>0.14000000000000001</v>
      </c>
      <c r="K14" s="7">
        <v>3.94</v>
      </c>
      <c r="L14" s="7">
        <v>0</v>
      </c>
      <c r="M14" s="8">
        <v>0</v>
      </c>
      <c r="N14" s="9">
        <f t="shared" si="0"/>
        <v>6.9999999999996732E-3</v>
      </c>
      <c r="O14" s="9">
        <f t="shared" si="0"/>
        <v>4.0000000000000036E-3</v>
      </c>
      <c r="P14" s="9">
        <f t="shared" si="0"/>
        <v>-9.9999999999999811E-3</v>
      </c>
      <c r="Q14" s="10">
        <f t="shared" si="0"/>
        <v>-3.0000000000000249E-2</v>
      </c>
      <c r="R14" s="10">
        <f t="shared" si="0"/>
        <v>0</v>
      </c>
      <c r="S14" s="11">
        <f t="shared" si="0"/>
        <v>0</v>
      </c>
      <c r="T14" s="12">
        <f t="shared" si="1"/>
        <v>4.4705581811221862E-4</v>
      </c>
      <c r="U14" s="12">
        <f t="shared" si="1"/>
        <v>2.5608194622279701E-3</v>
      </c>
      <c r="V14" s="12">
        <f t="shared" si="1"/>
        <v>-6.6666666666666541E-2</v>
      </c>
      <c r="W14" s="12">
        <f t="shared" si="1"/>
        <v>-7.5566750629723067E-3</v>
      </c>
      <c r="X14" s="12" t="str">
        <f t="shared" si="1"/>
        <v/>
      </c>
      <c r="Y14" s="13" t="str">
        <f t="shared" si="1"/>
        <v/>
      </c>
    </row>
    <row r="15" spans="1:25" x14ac:dyDescent="0.25">
      <c r="A15" s="5" t="s">
        <v>20</v>
      </c>
      <c r="B15" s="6">
        <v>15.659000000000001</v>
      </c>
      <c r="C15" s="6">
        <v>1.56</v>
      </c>
      <c r="D15" s="6">
        <v>0.15</v>
      </c>
      <c r="E15" s="7">
        <v>6.91</v>
      </c>
      <c r="F15" s="7">
        <v>0</v>
      </c>
      <c r="G15" s="8">
        <v>0</v>
      </c>
      <c r="H15" s="6">
        <v>15.666</v>
      </c>
      <c r="I15" s="6">
        <v>1.5649999999999999</v>
      </c>
      <c r="J15" s="6">
        <v>0.14000000000000001</v>
      </c>
      <c r="K15" s="7">
        <v>6.88</v>
      </c>
      <c r="L15" s="7">
        <v>0</v>
      </c>
      <c r="M15" s="8">
        <v>0</v>
      </c>
      <c r="N15" s="9">
        <f t="shared" si="0"/>
        <v>6.9999999999996732E-3</v>
      </c>
      <c r="O15" s="9">
        <f t="shared" si="0"/>
        <v>4.9999999999998934E-3</v>
      </c>
      <c r="P15" s="9">
        <f t="shared" si="0"/>
        <v>-9.9999999999999811E-3</v>
      </c>
      <c r="Q15" s="10">
        <f t="shared" si="0"/>
        <v>-3.0000000000000249E-2</v>
      </c>
      <c r="R15" s="10">
        <f t="shared" si="0"/>
        <v>0</v>
      </c>
      <c r="S15" s="11">
        <f t="shared" si="0"/>
        <v>0</v>
      </c>
      <c r="T15" s="12">
        <f t="shared" si="1"/>
        <v>4.4702726866341358E-4</v>
      </c>
      <c r="U15" s="12">
        <f t="shared" si="1"/>
        <v>3.2051282051281937E-3</v>
      </c>
      <c r="V15" s="12">
        <f t="shared" si="1"/>
        <v>-6.6666666666666541E-2</v>
      </c>
      <c r="W15" s="12">
        <f t="shared" si="1"/>
        <v>-4.34153400868309E-3</v>
      </c>
      <c r="X15" s="12" t="str">
        <f t="shared" si="1"/>
        <v/>
      </c>
      <c r="Y15" s="13" t="str">
        <f t="shared" si="1"/>
        <v/>
      </c>
    </row>
    <row r="16" spans="1:25" x14ac:dyDescent="0.25">
      <c r="A16" s="5" t="s">
        <v>33</v>
      </c>
      <c r="B16" s="6">
        <v>12.048999999999999</v>
      </c>
      <c r="C16" s="6">
        <v>1.1910000000000001</v>
      </c>
      <c r="D16" s="6">
        <v>0.11</v>
      </c>
      <c r="E16" s="7">
        <v>9.9700000000000006</v>
      </c>
      <c r="F16" s="7">
        <v>2.78</v>
      </c>
      <c r="G16" s="8">
        <v>0.42699999999999999</v>
      </c>
      <c r="H16" s="6">
        <v>12.089</v>
      </c>
      <c r="I16" s="6">
        <v>1.1990000000000001</v>
      </c>
      <c r="J16" s="6">
        <v>0.10199999999999999</v>
      </c>
      <c r="K16" s="7">
        <v>9.9700000000000006</v>
      </c>
      <c r="L16" s="7">
        <v>2.72</v>
      </c>
      <c r="M16" s="8">
        <v>0.42799999999999999</v>
      </c>
      <c r="N16" s="9">
        <f t="shared" si="0"/>
        <v>4.0000000000000924E-2</v>
      </c>
      <c r="O16" s="9">
        <f t="shared" si="0"/>
        <v>8.0000000000000071E-3</v>
      </c>
      <c r="P16" s="9">
        <f t="shared" si="0"/>
        <v>-8.0000000000000071E-3</v>
      </c>
      <c r="Q16" s="10">
        <f t="shared" si="0"/>
        <v>0</v>
      </c>
      <c r="R16" s="10">
        <f t="shared" si="0"/>
        <v>-5.9999999999999609E-2</v>
      </c>
      <c r="S16" s="11">
        <f t="shared" si="0"/>
        <v>1.0000000000000009E-3</v>
      </c>
      <c r="T16" s="12">
        <f t="shared" si="1"/>
        <v>3.3197775749025382E-3</v>
      </c>
      <c r="U16" s="12">
        <f t="shared" si="1"/>
        <v>6.7170445004198776E-3</v>
      </c>
      <c r="V16" s="12">
        <f t="shared" si="1"/>
        <v>-7.2727272727272751E-2</v>
      </c>
      <c r="W16" s="12">
        <f t="shared" si="1"/>
        <v>0</v>
      </c>
      <c r="X16" s="12">
        <f t="shared" si="1"/>
        <v>-2.1582733812949506E-2</v>
      </c>
      <c r="Y16" s="13">
        <f t="shared" si="1"/>
        <v>2.3419203747072626E-3</v>
      </c>
    </row>
    <row r="17" spans="1:25" x14ac:dyDescent="0.25">
      <c r="A17" s="5" t="s">
        <v>34</v>
      </c>
      <c r="B17" s="6">
        <v>9.4309999999999992</v>
      </c>
      <c r="C17" s="6">
        <v>0.91500000000000004</v>
      </c>
      <c r="D17" s="6">
        <v>7.9000000000000001E-2</v>
      </c>
      <c r="E17" s="7">
        <v>7.54</v>
      </c>
      <c r="F17" s="7">
        <v>3.27</v>
      </c>
      <c r="G17" s="8">
        <v>0.36599999999999999</v>
      </c>
      <c r="H17" s="6">
        <v>9.5280000000000005</v>
      </c>
      <c r="I17" s="6">
        <v>0.92800000000000005</v>
      </c>
      <c r="J17" s="6">
        <v>7.2999999999999995E-2</v>
      </c>
      <c r="K17" s="7">
        <v>7.54</v>
      </c>
      <c r="L17" s="7">
        <v>3.14</v>
      </c>
      <c r="M17" s="8">
        <v>0.37</v>
      </c>
      <c r="N17" s="9">
        <f t="shared" si="0"/>
        <v>9.7000000000001307E-2</v>
      </c>
      <c r="O17" s="9">
        <f t="shared" si="0"/>
        <v>1.3000000000000012E-2</v>
      </c>
      <c r="P17" s="9">
        <f t="shared" si="0"/>
        <v>-6.0000000000000053E-3</v>
      </c>
      <c r="Q17" s="10">
        <f t="shared" si="0"/>
        <v>0</v>
      </c>
      <c r="R17" s="10">
        <f t="shared" si="0"/>
        <v>-0.12999999999999989</v>
      </c>
      <c r="S17" s="11">
        <f t="shared" si="0"/>
        <v>4.0000000000000036E-3</v>
      </c>
      <c r="T17" s="12">
        <f t="shared" si="1"/>
        <v>1.0285229562082554E-2</v>
      </c>
      <c r="U17" s="12">
        <f t="shared" si="1"/>
        <v>1.4207650273224015E-2</v>
      </c>
      <c r="V17" s="12">
        <f t="shared" si="1"/>
        <v>-7.5949367088607667E-2</v>
      </c>
      <c r="W17" s="12">
        <f t="shared" si="1"/>
        <v>0</v>
      </c>
      <c r="X17" s="12">
        <f t="shared" si="1"/>
        <v>-3.9755351681957207E-2</v>
      </c>
      <c r="Y17" s="13">
        <f t="shared" si="1"/>
        <v>1.0928961748633892E-2</v>
      </c>
    </row>
    <row r="18" spans="1:25" x14ac:dyDescent="0.25">
      <c r="A18" s="5" t="s">
        <v>35</v>
      </c>
      <c r="B18" s="6">
        <v>8.67</v>
      </c>
      <c r="C18" s="6">
        <v>0.83499999999999996</v>
      </c>
      <c r="D18" s="6">
        <v>6.6000000000000003E-2</v>
      </c>
      <c r="E18" s="7">
        <v>75.819999999999993</v>
      </c>
      <c r="F18" s="7">
        <v>3.3</v>
      </c>
      <c r="G18" s="8">
        <v>0.28599999999999998</v>
      </c>
      <c r="H18" s="6">
        <v>8.85</v>
      </c>
      <c r="I18" s="6">
        <v>0.85699999999999998</v>
      </c>
      <c r="J18" s="6">
        <v>6.0999999999999999E-2</v>
      </c>
      <c r="K18" s="7">
        <v>75.819999999999993</v>
      </c>
      <c r="L18" s="7">
        <v>3.18</v>
      </c>
      <c r="M18" s="8">
        <v>0.29199999999999998</v>
      </c>
      <c r="N18" s="9">
        <f t="shared" si="0"/>
        <v>0.17999999999999972</v>
      </c>
      <c r="O18" s="9">
        <f t="shared" si="0"/>
        <v>2.200000000000002E-2</v>
      </c>
      <c r="P18" s="9">
        <f t="shared" si="0"/>
        <v>-5.0000000000000044E-3</v>
      </c>
      <c r="Q18" s="10">
        <f t="shared" si="0"/>
        <v>0</v>
      </c>
      <c r="R18" s="10">
        <f t="shared" si="0"/>
        <v>-0.11999999999999966</v>
      </c>
      <c r="S18" s="11">
        <f t="shared" si="0"/>
        <v>6.0000000000000053E-3</v>
      </c>
      <c r="T18" s="12">
        <f t="shared" si="1"/>
        <v>2.0761245674740358E-2</v>
      </c>
      <c r="U18" s="12">
        <f t="shared" si="1"/>
        <v>2.6347305389221587E-2</v>
      </c>
      <c r="V18" s="12">
        <f t="shared" si="1"/>
        <v>-7.5757575757575801E-2</v>
      </c>
      <c r="W18" s="12">
        <f t="shared" si="1"/>
        <v>0</v>
      </c>
      <c r="X18" s="12">
        <f t="shared" si="1"/>
        <v>-3.6363636363636265E-2</v>
      </c>
      <c r="Y18" s="13">
        <f t="shared" si="1"/>
        <v>2.0979020979021046E-2</v>
      </c>
    </row>
    <row r="19" spans="1:25" x14ac:dyDescent="0.25">
      <c r="A19" s="5" t="s">
        <v>21</v>
      </c>
      <c r="B19" s="6">
        <v>2.2250000000000001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2.2229999999999999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-2.0000000000002238E-3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-8.9887640449448636E-4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22</v>
      </c>
      <c r="B20" s="6">
        <v>2.5390000000000001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2.5179999999999998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-2.1000000000000352E-2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-8.2709728239466207E-3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23</v>
      </c>
      <c r="B21" s="6">
        <v>3.7919999999999998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3.76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-3.2000000000000028E-2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-8.4388185654008518E-3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24</v>
      </c>
      <c r="B22" s="6">
        <v>1.9550000000000001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1.9690000000000001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1.4000000000000012E-2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7.1611253196930402E-3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25</v>
      </c>
      <c r="B23" s="6">
        <v>34.201000000000001</v>
      </c>
      <c r="C23" s="6">
        <v>2.202</v>
      </c>
      <c r="D23" s="6">
        <v>0.82799999999999996</v>
      </c>
      <c r="E23" s="7">
        <v>0</v>
      </c>
      <c r="F23" s="7">
        <v>0</v>
      </c>
      <c r="G23" s="8">
        <v>0</v>
      </c>
      <c r="H23" s="6">
        <v>33.741999999999997</v>
      </c>
      <c r="I23" s="6">
        <v>2.226</v>
      </c>
      <c r="J23" s="6">
        <v>0.82099999999999995</v>
      </c>
      <c r="K23" s="7">
        <v>0</v>
      </c>
      <c r="L23" s="7">
        <v>0</v>
      </c>
      <c r="M23" s="8">
        <v>0</v>
      </c>
      <c r="N23" s="9">
        <f t="shared" si="0"/>
        <v>-0.45900000000000318</v>
      </c>
      <c r="O23" s="9">
        <f t="shared" si="0"/>
        <v>2.4000000000000021E-2</v>
      </c>
      <c r="P23" s="9">
        <f t="shared" si="0"/>
        <v>-7.0000000000000062E-3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-1.3420660214613744E-2</v>
      </c>
      <c r="U23" s="12">
        <f t="shared" si="1"/>
        <v>1.0899182561307841E-2</v>
      </c>
      <c r="V23" s="12">
        <f t="shared" si="1"/>
        <v>-8.4541062801932743E-3</v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36</v>
      </c>
      <c r="B24" s="6">
        <v>-0.81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-0.755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5.5000000000000049E-2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-6.7901234567901314E-2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 x14ac:dyDescent="0.25">
      <c r="A25" s="5" t="s">
        <v>26</v>
      </c>
      <c r="B25" s="6">
        <v>-0.745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-0.69099999999999995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 t="shared" si="0"/>
        <v>5.4000000000000048E-2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0</v>
      </c>
      <c r="T25" s="12">
        <f t="shared" si="1"/>
        <v>-7.2483221476510096E-2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 t="str">
        <f t="shared" si="1"/>
        <v/>
      </c>
    </row>
    <row r="26" spans="1:25" x14ac:dyDescent="0.25">
      <c r="A26" s="5" t="s">
        <v>27</v>
      </c>
      <c r="B26" s="6">
        <v>-0.81</v>
      </c>
      <c r="C26" s="6">
        <v>0</v>
      </c>
      <c r="D26" s="6">
        <v>0</v>
      </c>
      <c r="E26" s="7">
        <v>0</v>
      </c>
      <c r="F26" s="7">
        <v>0</v>
      </c>
      <c r="G26" s="8">
        <v>0.26500000000000001</v>
      </c>
      <c r="H26" s="6">
        <v>-0.755</v>
      </c>
      <c r="I26" s="6">
        <v>0</v>
      </c>
      <c r="J26" s="6">
        <v>0</v>
      </c>
      <c r="K26" s="7">
        <v>0</v>
      </c>
      <c r="L26" s="7">
        <v>0</v>
      </c>
      <c r="M26" s="8">
        <v>0.248</v>
      </c>
      <c r="N26" s="9">
        <f t="shared" si="0"/>
        <v>5.5000000000000049E-2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-1.7000000000000015E-2</v>
      </c>
      <c r="T26" s="12">
        <f t="shared" si="1"/>
        <v>-6.7901234567901314E-2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-6.4150943396226512E-2</v>
      </c>
    </row>
    <row r="27" spans="1:25" x14ac:dyDescent="0.25">
      <c r="A27" s="5" t="s">
        <v>28</v>
      </c>
      <c r="B27" s="6">
        <v>-6.5110000000000001</v>
      </c>
      <c r="C27" s="6">
        <v>-0.64400000000000002</v>
      </c>
      <c r="D27" s="6">
        <v>-9.8000000000000004E-2</v>
      </c>
      <c r="E27" s="7">
        <v>0</v>
      </c>
      <c r="F27" s="7">
        <v>0</v>
      </c>
      <c r="G27" s="8">
        <v>0.26500000000000001</v>
      </c>
      <c r="H27" s="6">
        <v>-6.0620000000000003</v>
      </c>
      <c r="I27" s="6">
        <v>-0.60199999999999998</v>
      </c>
      <c r="J27" s="6">
        <v>-0.09</v>
      </c>
      <c r="K27" s="7">
        <v>0</v>
      </c>
      <c r="L27" s="7">
        <v>0</v>
      </c>
      <c r="M27" s="8">
        <v>0.248</v>
      </c>
      <c r="N27" s="9">
        <f t="shared" si="0"/>
        <v>0.44899999999999984</v>
      </c>
      <c r="O27" s="9">
        <f t="shared" si="0"/>
        <v>4.2000000000000037E-2</v>
      </c>
      <c r="P27" s="9">
        <f t="shared" si="0"/>
        <v>8.0000000000000071E-3</v>
      </c>
      <c r="Q27" s="10">
        <f t="shared" si="0"/>
        <v>0</v>
      </c>
      <c r="R27" s="10">
        <f t="shared" si="0"/>
        <v>0</v>
      </c>
      <c r="S27" s="11">
        <f t="shared" si="0"/>
        <v>-1.7000000000000015E-2</v>
      </c>
      <c r="T27" s="12">
        <f t="shared" si="1"/>
        <v>-6.8960221164183655E-2</v>
      </c>
      <c r="U27" s="12">
        <f t="shared" si="1"/>
        <v>-6.5217391304347894E-2</v>
      </c>
      <c r="V27" s="12">
        <f t="shared" si="1"/>
        <v>-8.163265306122458E-2</v>
      </c>
      <c r="W27" s="12" t="str">
        <f t="shared" si="1"/>
        <v/>
      </c>
      <c r="X27" s="12" t="str">
        <f t="shared" si="1"/>
        <v/>
      </c>
      <c r="Y27" s="13">
        <f t="shared" si="1"/>
        <v>-6.4150943396226512E-2</v>
      </c>
    </row>
    <row r="28" spans="1:25" x14ac:dyDescent="0.25">
      <c r="A28" s="5" t="s">
        <v>29</v>
      </c>
      <c r="B28" s="6">
        <v>-0.745</v>
      </c>
      <c r="C28" s="6">
        <v>0</v>
      </c>
      <c r="D28" s="6">
        <v>0</v>
      </c>
      <c r="E28" s="7">
        <v>0</v>
      </c>
      <c r="F28" s="7">
        <v>0</v>
      </c>
      <c r="G28" s="8">
        <v>0.23200000000000001</v>
      </c>
      <c r="H28" s="6">
        <v>-0.69099999999999995</v>
      </c>
      <c r="I28" s="6">
        <v>0</v>
      </c>
      <c r="J28" s="6">
        <v>0</v>
      </c>
      <c r="K28" s="7">
        <v>0</v>
      </c>
      <c r="L28" s="7">
        <v>0</v>
      </c>
      <c r="M28" s="8">
        <v>0.216</v>
      </c>
      <c r="N28" s="9">
        <f t="shared" si="0"/>
        <v>5.4000000000000048E-2</v>
      </c>
      <c r="O28" s="9">
        <f t="shared" si="0"/>
        <v>0</v>
      </c>
      <c r="P28" s="9">
        <f t="shared" si="0"/>
        <v>0</v>
      </c>
      <c r="Q28" s="10">
        <f t="shared" si="0"/>
        <v>0</v>
      </c>
      <c r="R28" s="10">
        <f t="shared" si="0"/>
        <v>0</v>
      </c>
      <c r="S28" s="11">
        <f t="shared" si="0"/>
        <v>-1.6000000000000014E-2</v>
      </c>
      <c r="T28" s="12">
        <f t="shared" si="1"/>
        <v>-7.2483221476510096E-2</v>
      </c>
      <c r="U28" s="12" t="str">
        <f t="shared" si="1"/>
        <v/>
      </c>
      <c r="V28" s="12" t="str">
        <f t="shared" si="1"/>
        <v/>
      </c>
      <c r="W28" s="12" t="str">
        <f t="shared" si="1"/>
        <v/>
      </c>
      <c r="X28" s="12" t="str">
        <f t="shared" si="1"/>
        <v/>
      </c>
      <c r="Y28" s="13">
        <f t="shared" si="1"/>
        <v>-6.8965517241379337E-2</v>
      </c>
    </row>
    <row r="29" spans="1:25" x14ac:dyDescent="0.25">
      <c r="A29" s="5" t="s">
        <v>30</v>
      </c>
      <c r="B29" s="6">
        <v>-6.0039999999999996</v>
      </c>
      <c r="C29" s="6">
        <v>-0.58899999999999997</v>
      </c>
      <c r="D29" s="6">
        <v>-0.09</v>
      </c>
      <c r="E29" s="7">
        <v>0</v>
      </c>
      <c r="F29" s="7">
        <v>0</v>
      </c>
      <c r="G29" s="8">
        <v>0.23200000000000001</v>
      </c>
      <c r="H29" s="6">
        <v>-5.57</v>
      </c>
      <c r="I29" s="6">
        <v>-0.54800000000000004</v>
      </c>
      <c r="J29" s="6">
        <v>-8.3000000000000004E-2</v>
      </c>
      <c r="K29" s="7">
        <v>0</v>
      </c>
      <c r="L29" s="7">
        <v>0</v>
      </c>
      <c r="M29" s="8">
        <v>0.216</v>
      </c>
      <c r="N29" s="9">
        <f t="shared" si="0"/>
        <v>0.43399999999999928</v>
      </c>
      <c r="O29" s="9">
        <f t="shared" si="0"/>
        <v>4.0999999999999925E-2</v>
      </c>
      <c r="P29" s="9">
        <f t="shared" si="0"/>
        <v>6.9999999999999923E-3</v>
      </c>
      <c r="Q29" s="10">
        <f t="shared" si="0"/>
        <v>0</v>
      </c>
      <c r="R29" s="10">
        <f t="shared" si="0"/>
        <v>0</v>
      </c>
      <c r="S29" s="11">
        <f t="shared" si="0"/>
        <v>-1.6000000000000014E-2</v>
      </c>
      <c r="T29" s="12">
        <f t="shared" si="1"/>
        <v>-7.2285143237841298E-2</v>
      </c>
      <c r="U29" s="12">
        <f t="shared" si="1"/>
        <v>-6.9609507640067791E-2</v>
      </c>
      <c r="V29" s="12">
        <f t="shared" si="1"/>
        <v>-7.7777777777777724E-2</v>
      </c>
      <c r="W29" s="12" t="str">
        <f t="shared" si="1"/>
        <v/>
      </c>
      <c r="X29" s="12" t="str">
        <f t="shared" si="1"/>
        <v/>
      </c>
      <c r="Y29" s="13">
        <f t="shared" si="1"/>
        <v>-6.8965517241379337E-2</v>
      </c>
    </row>
    <row r="30" spans="1:25" x14ac:dyDescent="0.25">
      <c r="A30" s="5" t="s">
        <v>31</v>
      </c>
      <c r="B30" s="6">
        <v>-0.502</v>
      </c>
      <c r="C30" s="6">
        <v>0</v>
      </c>
      <c r="D30" s="6">
        <v>0</v>
      </c>
      <c r="E30" s="7">
        <v>36.630000000000003</v>
      </c>
      <c r="F30" s="7">
        <v>0</v>
      </c>
      <c r="G30" s="8">
        <v>0.189</v>
      </c>
      <c r="H30" s="6">
        <v>-0.46500000000000002</v>
      </c>
      <c r="I30" s="6">
        <v>0</v>
      </c>
      <c r="J30" s="6">
        <v>0</v>
      </c>
      <c r="K30" s="7">
        <v>36.630000000000003</v>
      </c>
      <c r="L30" s="7">
        <v>0</v>
      </c>
      <c r="M30" s="8">
        <v>0.17699999999999999</v>
      </c>
      <c r="N30" s="9">
        <f t="shared" si="0"/>
        <v>3.6999999999999977E-2</v>
      </c>
      <c r="O30" s="9">
        <f t="shared" si="0"/>
        <v>0</v>
      </c>
      <c r="P30" s="9">
        <f t="shared" si="0"/>
        <v>0</v>
      </c>
      <c r="Q30" s="10">
        <f t="shared" si="0"/>
        <v>0</v>
      </c>
      <c r="R30" s="10">
        <f t="shared" si="0"/>
        <v>0</v>
      </c>
      <c r="S30" s="11">
        <f t="shared" si="0"/>
        <v>-1.2000000000000011E-2</v>
      </c>
      <c r="T30" s="12">
        <f t="shared" si="1"/>
        <v>-7.370517928286846E-2</v>
      </c>
      <c r="U30" s="12" t="str">
        <f t="shared" si="1"/>
        <v/>
      </c>
      <c r="V30" s="12" t="str">
        <f t="shared" si="1"/>
        <v/>
      </c>
      <c r="W30" s="12">
        <f t="shared" si="1"/>
        <v>0</v>
      </c>
      <c r="X30" s="12" t="str">
        <f t="shared" si="1"/>
        <v/>
      </c>
      <c r="Y30" s="13">
        <f t="shared" si="1"/>
        <v>-6.34920634920636E-2</v>
      </c>
    </row>
    <row r="31" spans="1:25" x14ac:dyDescent="0.25">
      <c r="A31" s="5" t="s">
        <v>32</v>
      </c>
      <c r="B31" s="6">
        <v>-4.13</v>
      </c>
      <c r="C31" s="6">
        <v>-0.38100000000000001</v>
      </c>
      <c r="D31" s="6">
        <v>-6.2E-2</v>
      </c>
      <c r="E31" s="7">
        <v>36.630000000000003</v>
      </c>
      <c r="F31" s="7">
        <v>0</v>
      </c>
      <c r="G31" s="8">
        <v>0.189</v>
      </c>
      <c r="H31" s="6">
        <v>-3.819</v>
      </c>
      <c r="I31" s="6">
        <v>-0.35299999999999998</v>
      </c>
      <c r="J31" s="6">
        <v>-5.7000000000000002E-2</v>
      </c>
      <c r="K31" s="7">
        <v>36.630000000000003</v>
      </c>
      <c r="L31" s="7">
        <v>0</v>
      </c>
      <c r="M31" s="8">
        <v>0.17699999999999999</v>
      </c>
      <c r="N31" s="9">
        <f t="shared" si="0"/>
        <v>0.31099999999999994</v>
      </c>
      <c r="O31" s="9">
        <f t="shared" si="0"/>
        <v>2.8000000000000025E-2</v>
      </c>
      <c r="P31" s="9">
        <f t="shared" si="0"/>
        <v>4.9999999999999975E-3</v>
      </c>
      <c r="Q31" s="10">
        <f t="shared" si="0"/>
        <v>0</v>
      </c>
      <c r="R31" s="10">
        <f t="shared" si="0"/>
        <v>0</v>
      </c>
      <c r="S31" s="11">
        <f t="shared" si="0"/>
        <v>-1.2000000000000011E-2</v>
      </c>
      <c r="T31" s="12">
        <f t="shared" si="1"/>
        <v>-7.5302663438256645E-2</v>
      </c>
      <c r="U31" s="12">
        <f t="shared" si="1"/>
        <v>-7.3490813648294018E-2</v>
      </c>
      <c r="V31" s="12">
        <f t="shared" si="1"/>
        <v>-8.0645161290322509E-2</v>
      </c>
      <c r="W31" s="12">
        <f t="shared" si="1"/>
        <v>0</v>
      </c>
      <c r="X31" s="12" t="str">
        <f t="shared" si="1"/>
        <v/>
      </c>
      <c r="Y31" s="13">
        <f t="shared" si="1"/>
        <v>-6.34920634920636E-2</v>
      </c>
    </row>
    <row r="33" spans="1:1" ht="30" x14ac:dyDescent="0.25">
      <c r="A33" s="14" t="s">
        <v>51</v>
      </c>
    </row>
    <row r="34" spans="1:1" ht="30" x14ac:dyDescent="0.25">
      <c r="A34" s="14" t="s">
        <v>53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Y34"/>
  <sheetViews>
    <sheetView tabSelected="1" workbookViewId="0">
      <selection activeCell="B5" sqref="B5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49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2.91</v>
      </c>
      <c r="C5" s="6">
        <v>0</v>
      </c>
      <c r="D5" s="6">
        <v>0</v>
      </c>
      <c r="E5" s="7">
        <v>4.5599999999999996</v>
      </c>
      <c r="F5" s="7">
        <v>0</v>
      </c>
      <c r="G5" s="8">
        <v>0</v>
      </c>
      <c r="H5" s="6">
        <v>2.9060000000000001</v>
      </c>
      <c r="I5" s="6">
        <v>0</v>
      </c>
      <c r="J5" s="6">
        <v>0</v>
      </c>
      <c r="K5" s="7">
        <v>4.5199999999999996</v>
      </c>
      <c r="L5" s="7">
        <v>0</v>
      </c>
      <c r="M5" s="8">
        <v>0</v>
      </c>
      <c r="N5" s="9">
        <f t="shared" ref="N5:S31" si="0">H5-B5</f>
        <v>-4.0000000000000036E-3</v>
      </c>
      <c r="O5" s="9">
        <f t="shared" si="0"/>
        <v>0</v>
      </c>
      <c r="P5" s="9">
        <f t="shared" si="0"/>
        <v>0</v>
      </c>
      <c r="Q5" s="10">
        <f t="shared" si="0"/>
        <v>-4.0000000000000036E-2</v>
      </c>
      <c r="R5" s="10">
        <f t="shared" si="0"/>
        <v>0</v>
      </c>
      <c r="S5" s="11">
        <f t="shared" si="0"/>
        <v>0</v>
      </c>
      <c r="T5" s="12">
        <f t="shared" ref="T5:Y31" si="1">IF(B5,H5/B5-1,"")</f>
        <v>-1.3745704467353903E-3</v>
      </c>
      <c r="U5" s="12" t="str">
        <f t="shared" si="1"/>
        <v/>
      </c>
      <c r="V5" s="12" t="str">
        <f t="shared" si="1"/>
        <v/>
      </c>
      <c r="W5" s="12">
        <f t="shared" si="1"/>
        <v>-8.7719298245614308E-3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3.355</v>
      </c>
      <c r="C6" s="6">
        <v>0.20399999999999999</v>
      </c>
      <c r="D6" s="6">
        <v>0</v>
      </c>
      <c r="E6" s="7">
        <v>4.5599999999999996</v>
      </c>
      <c r="F6" s="7">
        <v>0</v>
      </c>
      <c r="G6" s="8">
        <v>0</v>
      </c>
      <c r="H6" s="6">
        <v>3.3650000000000002</v>
      </c>
      <c r="I6" s="6">
        <v>0.19</v>
      </c>
      <c r="J6" s="6">
        <v>0</v>
      </c>
      <c r="K6" s="7">
        <v>4.5199999999999996</v>
      </c>
      <c r="L6" s="7">
        <v>0</v>
      </c>
      <c r="M6" s="8">
        <v>0</v>
      </c>
      <c r="N6" s="9">
        <f t="shared" si="0"/>
        <v>1.0000000000000231E-2</v>
      </c>
      <c r="O6" s="9">
        <f t="shared" si="0"/>
        <v>-1.3999999999999985E-2</v>
      </c>
      <c r="P6" s="9">
        <f t="shared" si="0"/>
        <v>0</v>
      </c>
      <c r="Q6" s="10">
        <f t="shared" si="0"/>
        <v>-4.0000000000000036E-2</v>
      </c>
      <c r="R6" s="10">
        <f t="shared" si="0"/>
        <v>0</v>
      </c>
      <c r="S6" s="11">
        <f t="shared" si="0"/>
        <v>0</v>
      </c>
      <c r="T6" s="12">
        <f t="shared" si="1"/>
        <v>2.9806259314457684E-3</v>
      </c>
      <c r="U6" s="12">
        <f t="shared" si="1"/>
        <v>-6.8627450980392135E-2</v>
      </c>
      <c r="V6" s="12" t="str">
        <f t="shared" si="1"/>
        <v/>
      </c>
      <c r="W6" s="12">
        <f t="shared" si="1"/>
        <v>-8.7719298245614308E-3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0.18099999999999999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0.17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-1.0999999999999982E-2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-6.0773480662983381E-2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2.056</v>
      </c>
      <c r="C8" s="6">
        <v>0</v>
      </c>
      <c r="D8" s="6">
        <v>0</v>
      </c>
      <c r="E8" s="7">
        <v>7.32</v>
      </c>
      <c r="F8" s="7">
        <v>0</v>
      </c>
      <c r="G8" s="8">
        <v>0</v>
      </c>
      <c r="H8" s="6">
        <v>2.0539999999999998</v>
      </c>
      <c r="I8" s="6">
        <v>0</v>
      </c>
      <c r="J8" s="6">
        <v>0</v>
      </c>
      <c r="K8" s="7">
        <v>7.29</v>
      </c>
      <c r="L8" s="7">
        <v>0</v>
      </c>
      <c r="M8" s="8">
        <v>0</v>
      </c>
      <c r="N8" s="9">
        <f t="shared" si="0"/>
        <v>-2.0000000000002238E-3</v>
      </c>
      <c r="O8" s="9">
        <f t="shared" si="0"/>
        <v>0</v>
      </c>
      <c r="P8" s="9">
        <f t="shared" si="0"/>
        <v>0</v>
      </c>
      <c r="Q8" s="10">
        <f t="shared" si="0"/>
        <v>-3.0000000000000249E-2</v>
      </c>
      <c r="R8" s="10">
        <f t="shared" si="0"/>
        <v>0</v>
      </c>
      <c r="S8" s="11">
        <f t="shared" si="0"/>
        <v>0</v>
      </c>
      <c r="T8" s="12">
        <f t="shared" si="1"/>
        <v>-9.7276264591450445E-4</v>
      </c>
      <c r="U8" s="12" t="str">
        <f t="shared" si="1"/>
        <v/>
      </c>
      <c r="V8" s="12" t="str">
        <f t="shared" si="1"/>
        <v/>
      </c>
      <c r="W8" s="12">
        <f t="shared" si="1"/>
        <v>-4.098360655737765E-3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2.5230000000000001</v>
      </c>
      <c r="C9" s="6">
        <v>0.19500000000000001</v>
      </c>
      <c r="D9" s="6">
        <v>0</v>
      </c>
      <c r="E9" s="7">
        <v>7.32</v>
      </c>
      <c r="F9" s="7">
        <v>0</v>
      </c>
      <c r="G9" s="8">
        <v>0</v>
      </c>
      <c r="H9" s="6">
        <v>2.5219999999999998</v>
      </c>
      <c r="I9" s="6">
        <v>0.18099999999999999</v>
      </c>
      <c r="J9" s="6">
        <v>0</v>
      </c>
      <c r="K9" s="7">
        <v>7.29</v>
      </c>
      <c r="L9" s="7">
        <v>0</v>
      </c>
      <c r="M9" s="8">
        <v>0</v>
      </c>
      <c r="N9" s="9">
        <f t="shared" si="0"/>
        <v>-1.000000000000334E-3</v>
      </c>
      <c r="O9" s="9">
        <f t="shared" si="0"/>
        <v>-1.4000000000000012E-2</v>
      </c>
      <c r="P9" s="9">
        <f t="shared" si="0"/>
        <v>0</v>
      </c>
      <c r="Q9" s="10">
        <f t="shared" si="0"/>
        <v>-3.0000000000000249E-2</v>
      </c>
      <c r="R9" s="10">
        <f t="shared" si="0"/>
        <v>0</v>
      </c>
      <c r="S9" s="11">
        <f t="shared" si="0"/>
        <v>0</v>
      </c>
      <c r="T9" s="12">
        <f t="shared" si="1"/>
        <v>-3.9635354736433648E-4</v>
      </c>
      <c r="U9" s="12">
        <f t="shared" si="1"/>
        <v>-7.1794871794871873E-2</v>
      </c>
      <c r="V9" s="12" t="str">
        <f t="shared" si="1"/>
        <v/>
      </c>
      <c r="W9" s="12">
        <f t="shared" si="1"/>
        <v>-4.098360655737765E-3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0.191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0.18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-1.100000000000001E-2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-5.759162303664922E-2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2.3010000000000002</v>
      </c>
      <c r="C11" s="6">
        <v>0.17100000000000001</v>
      </c>
      <c r="D11" s="6">
        <v>0</v>
      </c>
      <c r="E11" s="7">
        <v>37.03</v>
      </c>
      <c r="F11" s="7">
        <v>0</v>
      </c>
      <c r="G11" s="8">
        <v>0</v>
      </c>
      <c r="H11" s="6">
        <v>2.3010000000000002</v>
      </c>
      <c r="I11" s="6">
        <v>0.159</v>
      </c>
      <c r="J11" s="6">
        <v>0</v>
      </c>
      <c r="K11" s="7">
        <v>36.58</v>
      </c>
      <c r="L11" s="7">
        <v>0</v>
      </c>
      <c r="M11" s="8">
        <v>0</v>
      </c>
      <c r="N11" s="9">
        <f t="shared" si="0"/>
        <v>0</v>
      </c>
      <c r="O11" s="9">
        <f t="shared" si="0"/>
        <v>-1.2000000000000011E-2</v>
      </c>
      <c r="P11" s="9">
        <f t="shared" si="0"/>
        <v>0</v>
      </c>
      <c r="Q11" s="10">
        <f t="shared" si="0"/>
        <v>-0.45000000000000284</v>
      </c>
      <c r="R11" s="10">
        <f t="shared" si="0"/>
        <v>0</v>
      </c>
      <c r="S11" s="11">
        <f t="shared" si="0"/>
        <v>0</v>
      </c>
      <c r="T11" s="12">
        <f t="shared" si="1"/>
        <v>0</v>
      </c>
      <c r="U11" s="12">
        <f t="shared" si="1"/>
        <v>-7.0175438596491335E-2</v>
      </c>
      <c r="V11" s="12" t="str">
        <f t="shared" si="1"/>
        <v/>
      </c>
      <c r="W11" s="12">
        <f t="shared" si="1"/>
        <v>-1.2152308938698453E-2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2.15</v>
      </c>
      <c r="C12" s="6">
        <v>0.153</v>
      </c>
      <c r="D12" s="6">
        <v>0</v>
      </c>
      <c r="E12" s="7">
        <v>22.71</v>
      </c>
      <c r="F12" s="7">
        <v>0</v>
      </c>
      <c r="G12" s="8">
        <v>0</v>
      </c>
      <c r="H12" s="6">
        <v>2.1509999999999998</v>
      </c>
      <c r="I12" s="6">
        <v>0.14099999999999999</v>
      </c>
      <c r="J12" s="6">
        <v>0</v>
      </c>
      <c r="K12" s="7">
        <v>22.45</v>
      </c>
      <c r="L12" s="7">
        <v>0</v>
      </c>
      <c r="M12" s="8">
        <v>0</v>
      </c>
      <c r="N12" s="9">
        <f t="shared" si="0"/>
        <v>9.9999999999988987E-4</v>
      </c>
      <c r="O12" s="9">
        <f t="shared" si="0"/>
        <v>-1.2000000000000011E-2</v>
      </c>
      <c r="P12" s="9">
        <f t="shared" si="0"/>
        <v>0</v>
      </c>
      <c r="Q12" s="10">
        <f t="shared" si="0"/>
        <v>-0.26000000000000156</v>
      </c>
      <c r="R12" s="10">
        <f t="shared" si="0"/>
        <v>0</v>
      </c>
      <c r="S12" s="11">
        <f t="shared" si="0"/>
        <v>0</v>
      </c>
      <c r="T12" s="12">
        <f t="shared" si="1"/>
        <v>4.6511627906964392E-4</v>
      </c>
      <c r="U12" s="12">
        <f t="shared" si="1"/>
        <v>-7.8431372549019662E-2</v>
      </c>
      <c r="V12" s="12" t="str">
        <f t="shared" si="1"/>
        <v/>
      </c>
      <c r="W12" s="12">
        <f t="shared" si="1"/>
        <v>-1.1448701012769735E-2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1.881</v>
      </c>
      <c r="C13" s="6">
        <v>8.2000000000000003E-2</v>
      </c>
      <c r="D13" s="6">
        <v>0</v>
      </c>
      <c r="E13" s="7">
        <v>136.75</v>
      </c>
      <c r="F13" s="7">
        <v>0</v>
      </c>
      <c r="G13" s="8">
        <v>0</v>
      </c>
      <c r="H13" s="6">
        <v>1.919</v>
      </c>
      <c r="I13" s="6">
        <v>7.3999999999999996E-2</v>
      </c>
      <c r="J13" s="6">
        <v>0</v>
      </c>
      <c r="K13" s="7">
        <v>136.37</v>
      </c>
      <c r="L13" s="7">
        <v>0</v>
      </c>
      <c r="M13" s="8">
        <v>0</v>
      </c>
      <c r="N13" s="9">
        <f t="shared" si="0"/>
        <v>3.8000000000000034E-2</v>
      </c>
      <c r="O13" s="9">
        <f t="shared" si="0"/>
        <v>-8.0000000000000071E-3</v>
      </c>
      <c r="P13" s="9">
        <f t="shared" si="0"/>
        <v>0</v>
      </c>
      <c r="Q13" s="10">
        <f t="shared" si="0"/>
        <v>-0.37999999999999545</v>
      </c>
      <c r="R13" s="10">
        <f t="shared" si="0"/>
        <v>0</v>
      </c>
      <c r="S13" s="11">
        <f t="shared" si="0"/>
        <v>0</v>
      </c>
      <c r="T13" s="12">
        <f t="shared" si="1"/>
        <v>2.020202020202011E-2</v>
      </c>
      <c r="U13" s="12">
        <f t="shared" si="1"/>
        <v>-9.7560975609756184E-2</v>
      </c>
      <c r="V13" s="12" t="str">
        <f t="shared" si="1"/>
        <v/>
      </c>
      <c r="W13" s="12">
        <f t="shared" si="1"/>
        <v>-2.7787934186471741E-3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28.254999999999999</v>
      </c>
      <c r="C14" s="6">
        <v>0.63</v>
      </c>
      <c r="D14" s="6">
        <v>0.21</v>
      </c>
      <c r="E14" s="7">
        <v>4.5599999999999996</v>
      </c>
      <c r="F14" s="7">
        <v>0</v>
      </c>
      <c r="G14" s="8">
        <v>0</v>
      </c>
      <c r="H14" s="6">
        <v>28.484000000000002</v>
      </c>
      <c r="I14" s="6">
        <v>0.59599999999999997</v>
      </c>
      <c r="J14" s="6">
        <v>0.19500000000000001</v>
      </c>
      <c r="K14" s="7">
        <v>4.5199999999999996</v>
      </c>
      <c r="L14" s="7">
        <v>0</v>
      </c>
      <c r="M14" s="8">
        <v>0</v>
      </c>
      <c r="N14" s="9">
        <f t="shared" si="0"/>
        <v>0.22900000000000276</v>
      </c>
      <c r="O14" s="9">
        <f t="shared" si="0"/>
        <v>-3.400000000000003E-2</v>
      </c>
      <c r="P14" s="9">
        <f t="shared" si="0"/>
        <v>-1.4999999999999986E-2</v>
      </c>
      <c r="Q14" s="10">
        <f t="shared" si="0"/>
        <v>-4.0000000000000036E-2</v>
      </c>
      <c r="R14" s="10">
        <f t="shared" si="0"/>
        <v>0</v>
      </c>
      <c r="S14" s="11">
        <f t="shared" si="0"/>
        <v>0</v>
      </c>
      <c r="T14" s="12">
        <f t="shared" si="1"/>
        <v>8.1047602194301849E-3</v>
      </c>
      <c r="U14" s="12">
        <f t="shared" si="1"/>
        <v>-5.3968253968253999E-2</v>
      </c>
      <c r="V14" s="12">
        <f t="shared" si="1"/>
        <v>-7.1428571428571397E-2</v>
      </c>
      <c r="W14" s="12">
        <f t="shared" si="1"/>
        <v>-8.7719298245614308E-3</v>
      </c>
      <c r="X14" s="12" t="str">
        <f t="shared" si="1"/>
        <v/>
      </c>
      <c r="Y14" s="13" t="str">
        <f t="shared" si="1"/>
        <v/>
      </c>
    </row>
    <row r="15" spans="1:25" x14ac:dyDescent="0.25">
      <c r="A15" s="5" t="s">
        <v>20</v>
      </c>
      <c r="B15" s="6">
        <v>26.84</v>
      </c>
      <c r="C15" s="6">
        <v>0.53800000000000003</v>
      </c>
      <c r="D15" s="6">
        <v>0.184</v>
      </c>
      <c r="E15" s="7">
        <v>7.32</v>
      </c>
      <c r="F15" s="7">
        <v>0</v>
      </c>
      <c r="G15" s="8">
        <v>0</v>
      </c>
      <c r="H15" s="6">
        <v>27.134</v>
      </c>
      <c r="I15" s="6">
        <v>0.50900000000000001</v>
      </c>
      <c r="J15" s="6">
        <v>0.17100000000000001</v>
      </c>
      <c r="K15" s="7">
        <v>7.29</v>
      </c>
      <c r="L15" s="7">
        <v>0</v>
      </c>
      <c r="M15" s="8">
        <v>0</v>
      </c>
      <c r="N15" s="9">
        <f t="shared" si="0"/>
        <v>0.29400000000000048</v>
      </c>
      <c r="O15" s="9">
        <f t="shared" si="0"/>
        <v>-2.9000000000000026E-2</v>
      </c>
      <c r="P15" s="9">
        <f t="shared" si="0"/>
        <v>-1.2999999999999984E-2</v>
      </c>
      <c r="Q15" s="10">
        <f t="shared" si="0"/>
        <v>-3.0000000000000249E-2</v>
      </c>
      <c r="R15" s="10">
        <f t="shared" si="0"/>
        <v>0</v>
      </c>
      <c r="S15" s="11">
        <f t="shared" si="0"/>
        <v>0</v>
      </c>
      <c r="T15" s="12">
        <f t="shared" si="1"/>
        <v>1.0953800298062699E-2</v>
      </c>
      <c r="U15" s="12">
        <f t="shared" si="1"/>
        <v>-5.390334572490707E-2</v>
      </c>
      <c r="V15" s="12">
        <f t="shared" si="1"/>
        <v>-7.0652173913043348E-2</v>
      </c>
      <c r="W15" s="12">
        <f t="shared" si="1"/>
        <v>-4.098360655737765E-3</v>
      </c>
      <c r="X15" s="12" t="str">
        <f t="shared" si="1"/>
        <v/>
      </c>
      <c r="Y15" s="13" t="str">
        <f t="shared" si="1"/>
        <v/>
      </c>
    </row>
    <row r="16" spans="1:25" x14ac:dyDescent="0.25">
      <c r="A16" s="5" t="s">
        <v>33</v>
      </c>
      <c r="B16" s="6">
        <v>20.510999999999999</v>
      </c>
      <c r="C16" s="6">
        <v>0.36099999999999999</v>
      </c>
      <c r="D16" s="6">
        <v>0.129</v>
      </c>
      <c r="E16" s="7">
        <v>9.3800000000000008</v>
      </c>
      <c r="F16" s="7">
        <v>2.9</v>
      </c>
      <c r="G16" s="8">
        <v>0.33200000000000002</v>
      </c>
      <c r="H16" s="6">
        <v>20.757000000000001</v>
      </c>
      <c r="I16" s="6">
        <v>0.33900000000000002</v>
      </c>
      <c r="J16" s="6">
        <v>0.11899999999999999</v>
      </c>
      <c r="K16" s="7">
        <v>9.3800000000000008</v>
      </c>
      <c r="L16" s="7">
        <v>2.84</v>
      </c>
      <c r="M16" s="8">
        <v>0.33200000000000002</v>
      </c>
      <c r="N16" s="9">
        <f t="shared" si="0"/>
        <v>0.24600000000000222</v>
      </c>
      <c r="O16" s="9">
        <f t="shared" si="0"/>
        <v>-2.1999999999999964E-2</v>
      </c>
      <c r="P16" s="9">
        <f t="shared" si="0"/>
        <v>-1.0000000000000009E-2</v>
      </c>
      <c r="Q16" s="10">
        <f t="shared" si="0"/>
        <v>0</v>
      </c>
      <c r="R16" s="10">
        <f t="shared" si="0"/>
        <v>-6.0000000000000053E-2</v>
      </c>
      <c r="S16" s="11">
        <f t="shared" si="0"/>
        <v>0</v>
      </c>
      <c r="T16" s="12">
        <f t="shared" si="1"/>
        <v>1.199356442884314E-2</v>
      </c>
      <c r="U16" s="12">
        <f t="shared" si="1"/>
        <v>-6.0941828254847508E-2</v>
      </c>
      <c r="V16" s="12">
        <f t="shared" si="1"/>
        <v>-7.7519379844961267E-2</v>
      </c>
      <c r="W16" s="12">
        <f t="shared" si="1"/>
        <v>0</v>
      </c>
      <c r="X16" s="12">
        <f t="shared" si="1"/>
        <v>-2.0689655172413834E-2</v>
      </c>
      <c r="Y16" s="13">
        <f t="shared" si="1"/>
        <v>0</v>
      </c>
    </row>
    <row r="17" spans="1:25" x14ac:dyDescent="0.25">
      <c r="A17" s="5" t="s">
        <v>34</v>
      </c>
      <c r="B17" s="6">
        <v>18.251000000000001</v>
      </c>
      <c r="C17" s="6">
        <v>0.216</v>
      </c>
      <c r="D17" s="6">
        <v>9.0999999999999998E-2</v>
      </c>
      <c r="E17" s="7">
        <v>7.1</v>
      </c>
      <c r="F17" s="7">
        <v>3.14</v>
      </c>
      <c r="G17" s="8">
        <v>0.26700000000000002</v>
      </c>
      <c r="H17" s="6">
        <v>18.542000000000002</v>
      </c>
      <c r="I17" s="6">
        <v>0.20100000000000001</v>
      </c>
      <c r="J17" s="6">
        <v>8.2000000000000003E-2</v>
      </c>
      <c r="K17" s="7">
        <v>7.1</v>
      </c>
      <c r="L17" s="7">
        <v>3.03</v>
      </c>
      <c r="M17" s="8">
        <v>0.26800000000000002</v>
      </c>
      <c r="N17" s="9">
        <f t="shared" si="0"/>
        <v>0.29100000000000037</v>
      </c>
      <c r="O17" s="9">
        <f t="shared" si="0"/>
        <v>-1.4999999999999986E-2</v>
      </c>
      <c r="P17" s="9">
        <f t="shared" si="0"/>
        <v>-8.9999999999999941E-3</v>
      </c>
      <c r="Q17" s="10">
        <f t="shared" si="0"/>
        <v>0</v>
      </c>
      <c r="R17" s="10">
        <f t="shared" si="0"/>
        <v>-0.11000000000000032</v>
      </c>
      <c r="S17" s="11">
        <f t="shared" si="0"/>
        <v>1.0000000000000009E-3</v>
      </c>
      <c r="T17" s="12">
        <f t="shared" si="1"/>
        <v>1.5944331817434598E-2</v>
      </c>
      <c r="U17" s="12">
        <f t="shared" si="1"/>
        <v>-6.944444444444442E-2</v>
      </c>
      <c r="V17" s="12">
        <f t="shared" si="1"/>
        <v>-9.8901098901098883E-2</v>
      </c>
      <c r="W17" s="12">
        <f t="shared" si="1"/>
        <v>0</v>
      </c>
      <c r="X17" s="12">
        <f t="shared" si="1"/>
        <v>-3.5031847133758065E-2</v>
      </c>
      <c r="Y17" s="13">
        <f t="shared" si="1"/>
        <v>3.7453183520599342E-3</v>
      </c>
    </row>
    <row r="18" spans="1:25" x14ac:dyDescent="0.25">
      <c r="A18" s="5" t="s">
        <v>35</v>
      </c>
      <c r="B18" s="6">
        <v>15.411</v>
      </c>
      <c r="C18" s="6">
        <v>0.10299999999999999</v>
      </c>
      <c r="D18" s="6">
        <v>5.6000000000000001E-2</v>
      </c>
      <c r="E18" s="7">
        <v>71.33</v>
      </c>
      <c r="F18" s="7">
        <v>2.4700000000000002</v>
      </c>
      <c r="G18" s="8">
        <v>0.20799999999999999</v>
      </c>
      <c r="H18" s="6">
        <v>15.801</v>
      </c>
      <c r="I18" s="6">
        <v>9.8000000000000004E-2</v>
      </c>
      <c r="J18" s="6">
        <v>5.0999999999999997E-2</v>
      </c>
      <c r="K18" s="7">
        <v>71.33</v>
      </c>
      <c r="L18" s="7">
        <v>2.4500000000000002</v>
      </c>
      <c r="M18" s="8">
        <v>0.21099999999999999</v>
      </c>
      <c r="N18" s="9">
        <f t="shared" si="0"/>
        <v>0.39000000000000057</v>
      </c>
      <c r="O18" s="9">
        <f t="shared" si="0"/>
        <v>-4.9999999999999906E-3</v>
      </c>
      <c r="P18" s="9">
        <f t="shared" si="0"/>
        <v>-5.0000000000000044E-3</v>
      </c>
      <c r="Q18" s="10">
        <f t="shared" si="0"/>
        <v>0</v>
      </c>
      <c r="R18" s="10">
        <f t="shared" si="0"/>
        <v>-2.0000000000000018E-2</v>
      </c>
      <c r="S18" s="11">
        <f t="shared" si="0"/>
        <v>3.0000000000000027E-3</v>
      </c>
      <c r="T18" s="12">
        <f t="shared" si="1"/>
        <v>2.530659918240219E-2</v>
      </c>
      <c r="U18" s="12">
        <f t="shared" si="1"/>
        <v>-4.8543689320388217E-2</v>
      </c>
      <c r="V18" s="12">
        <f t="shared" si="1"/>
        <v>-8.9285714285714413E-2</v>
      </c>
      <c r="W18" s="12">
        <f t="shared" si="1"/>
        <v>0</v>
      </c>
      <c r="X18" s="12">
        <f t="shared" si="1"/>
        <v>-8.0971659919027994E-3</v>
      </c>
      <c r="Y18" s="13">
        <f t="shared" si="1"/>
        <v>1.4423076923076872E-2</v>
      </c>
    </row>
    <row r="19" spans="1:25" x14ac:dyDescent="0.25">
      <c r="A19" s="5" t="s">
        <v>21</v>
      </c>
      <c r="B19" s="6">
        <v>2.1779999999999999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2.1749999999999998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-3.0000000000001137E-3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-1.3774104683196287E-3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22</v>
      </c>
      <c r="B20" s="6">
        <v>3.149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3.1629999999999998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1.399999999999979E-2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4.4458558272466586E-3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23</v>
      </c>
      <c r="B21" s="6">
        <v>5.1280000000000001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5.1639999999999997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3.5999999999999588E-2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7.0202808112322934E-3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24</v>
      </c>
      <c r="B22" s="6">
        <v>1.325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1.306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-1.8999999999999906E-2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-1.4339622641509342E-2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25</v>
      </c>
      <c r="B23" s="6">
        <v>68.055000000000007</v>
      </c>
      <c r="C23" s="6">
        <v>1.206</v>
      </c>
      <c r="D23" s="6">
        <v>0.82599999999999996</v>
      </c>
      <c r="E23" s="7">
        <v>0</v>
      </c>
      <c r="F23" s="7">
        <v>0</v>
      </c>
      <c r="G23" s="8">
        <v>0</v>
      </c>
      <c r="H23" s="6">
        <v>68.847999999999999</v>
      </c>
      <c r="I23" s="6">
        <v>1.179</v>
      </c>
      <c r="J23" s="6">
        <v>0.81599999999999995</v>
      </c>
      <c r="K23" s="7">
        <v>0</v>
      </c>
      <c r="L23" s="7">
        <v>0</v>
      </c>
      <c r="M23" s="8">
        <v>0</v>
      </c>
      <c r="N23" s="9">
        <f t="shared" si="0"/>
        <v>0.79299999999999216</v>
      </c>
      <c r="O23" s="9">
        <f t="shared" si="0"/>
        <v>-2.6999999999999913E-2</v>
      </c>
      <c r="P23" s="9">
        <f t="shared" si="0"/>
        <v>-1.0000000000000009E-2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1.1652340019101981E-2</v>
      </c>
      <c r="U23" s="12">
        <f t="shared" si="1"/>
        <v>-2.2388059701492491E-2</v>
      </c>
      <c r="V23" s="12">
        <f t="shared" si="1"/>
        <v>-1.2106537530266359E-2</v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36</v>
      </c>
      <c r="B24" s="6">
        <v>-0.70099999999999996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-0.65200000000000002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4.8999999999999932E-2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-6.9900142653352315E-2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 x14ac:dyDescent="0.25">
      <c r="A25" s="5" t="s">
        <v>26</v>
      </c>
      <c r="B25" s="6">
        <v>-0.64100000000000001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-0.59299999999999997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 t="shared" si="0"/>
        <v>4.8000000000000043E-2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0</v>
      </c>
      <c r="T25" s="12">
        <f t="shared" si="1"/>
        <v>-7.4882995319812906E-2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 t="str">
        <f t="shared" si="1"/>
        <v/>
      </c>
    </row>
    <row r="26" spans="1:25" x14ac:dyDescent="0.25">
      <c r="A26" s="5" t="s">
        <v>27</v>
      </c>
      <c r="B26" s="6">
        <v>-0.70099999999999996</v>
      </c>
      <c r="C26" s="6">
        <v>0</v>
      </c>
      <c r="D26" s="6">
        <v>0</v>
      </c>
      <c r="E26" s="7">
        <v>0</v>
      </c>
      <c r="F26" s="7">
        <v>0</v>
      </c>
      <c r="G26" s="8">
        <v>0.16</v>
      </c>
      <c r="H26" s="6">
        <v>-0.65200000000000002</v>
      </c>
      <c r="I26" s="6">
        <v>0</v>
      </c>
      <c r="J26" s="6">
        <v>0</v>
      </c>
      <c r="K26" s="7">
        <v>0</v>
      </c>
      <c r="L26" s="7">
        <v>0</v>
      </c>
      <c r="M26" s="8">
        <v>0.15</v>
      </c>
      <c r="N26" s="9">
        <f t="shared" si="0"/>
        <v>4.8999999999999932E-2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-1.0000000000000009E-2</v>
      </c>
      <c r="T26" s="12">
        <f t="shared" si="1"/>
        <v>-6.9900142653352315E-2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-6.25E-2</v>
      </c>
    </row>
    <row r="27" spans="1:25" x14ac:dyDescent="0.25">
      <c r="A27" s="5" t="s">
        <v>28</v>
      </c>
      <c r="B27" s="6">
        <v>-8.1560000000000006</v>
      </c>
      <c r="C27" s="6">
        <v>-0.36499999999999999</v>
      </c>
      <c r="D27" s="6">
        <v>-0.129</v>
      </c>
      <c r="E27" s="7">
        <v>0</v>
      </c>
      <c r="F27" s="7">
        <v>0</v>
      </c>
      <c r="G27" s="8">
        <v>0.16</v>
      </c>
      <c r="H27" s="6">
        <v>-7.5620000000000003</v>
      </c>
      <c r="I27" s="6">
        <v>-0.34300000000000003</v>
      </c>
      <c r="J27" s="6">
        <v>-0.12</v>
      </c>
      <c r="K27" s="7">
        <v>0</v>
      </c>
      <c r="L27" s="7">
        <v>0</v>
      </c>
      <c r="M27" s="8">
        <v>0.15</v>
      </c>
      <c r="N27" s="9">
        <f t="shared" si="0"/>
        <v>0.59400000000000031</v>
      </c>
      <c r="O27" s="9">
        <f t="shared" si="0"/>
        <v>2.1999999999999964E-2</v>
      </c>
      <c r="P27" s="9">
        <f t="shared" si="0"/>
        <v>9.000000000000008E-3</v>
      </c>
      <c r="Q27" s="10">
        <f t="shared" si="0"/>
        <v>0</v>
      </c>
      <c r="R27" s="10">
        <f t="shared" si="0"/>
        <v>0</v>
      </c>
      <c r="S27" s="11">
        <f t="shared" si="0"/>
        <v>-1.0000000000000009E-2</v>
      </c>
      <c r="T27" s="12">
        <f t="shared" si="1"/>
        <v>-7.2829818538499347E-2</v>
      </c>
      <c r="U27" s="12">
        <f t="shared" si="1"/>
        <v>-6.0273972602739589E-2</v>
      </c>
      <c r="V27" s="12">
        <f t="shared" si="1"/>
        <v>-6.9767441860465129E-2</v>
      </c>
      <c r="W27" s="12" t="str">
        <f t="shared" si="1"/>
        <v/>
      </c>
      <c r="X27" s="12" t="str">
        <f t="shared" si="1"/>
        <v/>
      </c>
      <c r="Y27" s="13">
        <f t="shared" si="1"/>
        <v>-6.25E-2</v>
      </c>
    </row>
    <row r="28" spans="1:25" x14ac:dyDescent="0.25">
      <c r="A28" s="5" t="s">
        <v>29</v>
      </c>
      <c r="B28" s="6">
        <v>-0.64100000000000001</v>
      </c>
      <c r="C28" s="6">
        <v>0</v>
      </c>
      <c r="D28" s="6">
        <v>0</v>
      </c>
      <c r="E28" s="7">
        <v>0</v>
      </c>
      <c r="F28" s="7">
        <v>0</v>
      </c>
      <c r="G28" s="8">
        <v>0.13600000000000001</v>
      </c>
      <c r="H28" s="6">
        <v>-0.59299999999999997</v>
      </c>
      <c r="I28" s="6">
        <v>0</v>
      </c>
      <c r="J28" s="6">
        <v>0</v>
      </c>
      <c r="K28" s="7">
        <v>0</v>
      </c>
      <c r="L28" s="7">
        <v>0</v>
      </c>
      <c r="M28" s="8">
        <v>0.126</v>
      </c>
      <c r="N28" s="9">
        <f t="shared" si="0"/>
        <v>4.8000000000000043E-2</v>
      </c>
      <c r="O28" s="9">
        <f t="shared" si="0"/>
        <v>0</v>
      </c>
      <c r="P28" s="9">
        <f t="shared" si="0"/>
        <v>0</v>
      </c>
      <c r="Q28" s="10">
        <f t="shared" si="0"/>
        <v>0</v>
      </c>
      <c r="R28" s="10">
        <f t="shared" si="0"/>
        <v>0</v>
      </c>
      <c r="S28" s="11">
        <f t="shared" si="0"/>
        <v>-1.0000000000000009E-2</v>
      </c>
      <c r="T28" s="12">
        <f t="shared" si="1"/>
        <v>-7.4882995319812906E-2</v>
      </c>
      <c r="U28" s="12" t="str">
        <f t="shared" si="1"/>
        <v/>
      </c>
      <c r="V28" s="12" t="str">
        <f t="shared" si="1"/>
        <v/>
      </c>
      <c r="W28" s="12" t="str">
        <f t="shared" si="1"/>
        <v/>
      </c>
      <c r="X28" s="12" t="str">
        <f t="shared" si="1"/>
        <v/>
      </c>
      <c r="Y28" s="13">
        <f t="shared" si="1"/>
        <v>-7.3529411764705954E-2</v>
      </c>
    </row>
    <row r="29" spans="1:25" x14ac:dyDescent="0.25">
      <c r="A29" s="5" t="s">
        <v>30</v>
      </c>
      <c r="B29" s="6">
        <v>-7.593</v>
      </c>
      <c r="C29" s="6">
        <v>-0.317</v>
      </c>
      <c r="D29" s="6">
        <v>-0.11600000000000001</v>
      </c>
      <c r="E29" s="7">
        <v>0</v>
      </c>
      <c r="F29" s="7">
        <v>0</v>
      </c>
      <c r="G29" s="8">
        <v>0.13600000000000001</v>
      </c>
      <c r="H29" s="6">
        <v>-7.0129999999999999</v>
      </c>
      <c r="I29" s="6">
        <v>-0.29499999999999998</v>
      </c>
      <c r="J29" s="6">
        <v>-0.108</v>
      </c>
      <c r="K29" s="7">
        <v>0</v>
      </c>
      <c r="L29" s="7">
        <v>0</v>
      </c>
      <c r="M29" s="8">
        <v>0.126</v>
      </c>
      <c r="N29" s="9">
        <f t="shared" si="0"/>
        <v>0.58000000000000007</v>
      </c>
      <c r="O29" s="9">
        <f t="shared" si="0"/>
        <v>2.200000000000002E-2</v>
      </c>
      <c r="P29" s="9">
        <f t="shared" si="0"/>
        <v>8.0000000000000071E-3</v>
      </c>
      <c r="Q29" s="10">
        <f t="shared" si="0"/>
        <v>0</v>
      </c>
      <c r="R29" s="10">
        <f t="shared" si="0"/>
        <v>0</v>
      </c>
      <c r="S29" s="11">
        <f t="shared" si="0"/>
        <v>-1.0000000000000009E-2</v>
      </c>
      <c r="T29" s="12">
        <f t="shared" si="1"/>
        <v>-7.6386145133675809E-2</v>
      </c>
      <c r="U29" s="12">
        <f t="shared" si="1"/>
        <v>-6.9400630914826511E-2</v>
      </c>
      <c r="V29" s="12">
        <f t="shared" si="1"/>
        <v>-6.8965517241379337E-2</v>
      </c>
      <c r="W29" s="12" t="str">
        <f t="shared" si="1"/>
        <v/>
      </c>
      <c r="X29" s="12" t="str">
        <f t="shared" si="1"/>
        <v/>
      </c>
      <c r="Y29" s="13">
        <f t="shared" si="1"/>
        <v>-7.3529411764705954E-2</v>
      </c>
    </row>
    <row r="30" spans="1:25" x14ac:dyDescent="0.25">
      <c r="A30" s="5" t="s">
        <v>31</v>
      </c>
      <c r="B30" s="6">
        <v>-0.39400000000000002</v>
      </c>
      <c r="C30" s="6">
        <v>0</v>
      </c>
      <c r="D30" s="6">
        <v>0</v>
      </c>
      <c r="E30" s="7">
        <v>34.46</v>
      </c>
      <c r="F30" s="7">
        <v>0</v>
      </c>
      <c r="G30" s="8">
        <v>0.1</v>
      </c>
      <c r="H30" s="6">
        <v>-0.36499999999999999</v>
      </c>
      <c r="I30" s="6">
        <v>0</v>
      </c>
      <c r="J30" s="6">
        <v>0</v>
      </c>
      <c r="K30" s="7">
        <v>34.46</v>
      </c>
      <c r="L30" s="7">
        <v>0</v>
      </c>
      <c r="M30" s="8">
        <v>9.4E-2</v>
      </c>
      <c r="N30" s="9">
        <f t="shared" si="0"/>
        <v>2.9000000000000026E-2</v>
      </c>
      <c r="O30" s="9">
        <f t="shared" si="0"/>
        <v>0</v>
      </c>
      <c r="P30" s="9">
        <f t="shared" si="0"/>
        <v>0</v>
      </c>
      <c r="Q30" s="10">
        <f t="shared" si="0"/>
        <v>0</v>
      </c>
      <c r="R30" s="10">
        <f t="shared" si="0"/>
        <v>0</v>
      </c>
      <c r="S30" s="11">
        <f t="shared" si="0"/>
        <v>-6.0000000000000053E-3</v>
      </c>
      <c r="T30" s="12">
        <f t="shared" si="1"/>
        <v>-7.3604060913705638E-2</v>
      </c>
      <c r="U30" s="12" t="str">
        <f t="shared" si="1"/>
        <v/>
      </c>
      <c r="V30" s="12" t="str">
        <f t="shared" si="1"/>
        <v/>
      </c>
      <c r="W30" s="12">
        <f t="shared" si="1"/>
        <v>0</v>
      </c>
      <c r="X30" s="12" t="str">
        <f t="shared" si="1"/>
        <v/>
      </c>
      <c r="Y30" s="13">
        <f t="shared" si="1"/>
        <v>-6.0000000000000053E-2</v>
      </c>
    </row>
    <row r="31" spans="1:25" x14ac:dyDescent="0.25">
      <c r="A31" s="5" t="s">
        <v>32</v>
      </c>
      <c r="B31" s="6">
        <v>-5.26</v>
      </c>
      <c r="C31" s="6">
        <v>-0.11600000000000001</v>
      </c>
      <c r="D31" s="6">
        <v>-6.3E-2</v>
      </c>
      <c r="E31" s="7">
        <v>34.46</v>
      </c>
      <c r="F31" s="7">
        <v>0</v>
      </c>
      <c r="G31" s="8">
        <v>0.1</v>
      </c>
      <c r="H31" s="6">
        <v>-4.8630000000000004</v>
      </c>
      <c r="I31" s="6">
        <v>-0.109</v>
      </c>
      <c r="J31" s="6">
        <v>-5.8000000000000003E-2</v>
      </c>
      <c r="K31" s="7">
        <v>34.46</v>
      </c>
      <c r="L31" s="7">
        <v>0</v>
      </c>
      <c r="M31" s="8">
        <v>9.4E-2</v>
      </c>
      <c r="N31" s="9">
        <f t="shared" si="0"/>
        <v>0.39699999999999935</v>
      </c>
      <c r="O31" s="9">
        <f t="shared" si="0"/>
        <v>7.0000000000000062E-3</v>
      </c>
      <c r="P31" s="9">
        <f t="shared" si="0"/>
        <v>4.9999999999999975E-3</v>
      </c>
      <c r="Q31" s="10">
        <f t="shared" si="0"/>
        <v>0</v>
      </c>
      <c r="R31" s="10">
        <f t="shared" si="0"/>
        <v>0</v>
      </c>
      <c r="S31" s="11">
        <f t="shared" si="0"/>
        <v>-6.0000000000000053E-3</v>
      </c>
      <c r="T31" s="12">
        <f t="shared" si="1"/>
        <v>-7.547528517110258E-2</v>
      </c>
      <c r="U31" s="12">
        <f t="shared" si="1"/>
        <v>-6.0344827586206962E-2</v>
      </c>
      <c r="V31" s="12">
        <f t="shared" si="1"/>
        <v>-7.9365079365079305E-2</v>
      </c>
      <c r="W31" s="12">
        <f t="shared" si="1"/>
        <v>0</v>
      </c>
      <c r="X31" s="12" t="str">
        <f t="shared" si="1"/>
        <v/>
      </c>
      <c r="Y31" s="13">
        <f t="shared" si="1"/>
        <v>-6.0000000000000053E-2</v>
      </c>
    </row>
    <row r="33" spans="1:1" ht="30" x14ac:dyDescent="0.25">
      <c r="A33" s="14" t="s">
        <v>51</v>
      </c>
    </row>
    <row r="34" spans="1:1" ht="30" x14ac:dyDescent="0.25">
      <c r="A34" s="14" t="s">
        <v>53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Y34"/>
  <sheetViews>
    <sheetView workbookViewId="0">
      <selection activeCell="B5" sqref="B5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50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2.161</v>
      </c>
      <c r="C5" s="6">
        <v>0</v>
      </c>
      <c r="D5" s="6">
        <v>0</v>
      </c>
      <c r="E5" s="7">
        <v>3.44</v>
      </c>
      <c r="F5" s="7">
        <v>0</v>
      </c>
      <c r="G5" s="8">
        <v>0</v>
      </c>
      <c r="H5" s="6">
        <v>2.17</v>
      </c>
      <c r="I5" s="6">
        <v>0</v>
      </c>
      <c r="J5" s="6">
        <v>0</v>
      </c>
      <c r="K5" s="7">
        <v>3.39</v>
      </c>
      <c r="L5" s="7">
        <v>0</v>
      </c>
      <c r="M5" s="8">
        <v>0</v>
      </c>
      <c r="N5" s="9">
        <f t="shared" ref="N5:S31" si="0">H5-B5</f>
        <v>8.999999999999897E-3</v>
      </c>
      <c r="O5" s="9">
        <f t="shared" si="0"/>
        <v>0</v>
      </c>
      <c r="P5" s="9">
        <f t="shared" si="0"/>
        <v>0</v>
      </c>
      <c r="Q5" s="10">
        <f t="shared" si="0"/>
        <v>-4.9999999999999822E-2</v>
      </c>
      <c r="R5" s="10">
        <f t="shared" si="0"/>
        <v>0</v>
      </c>
      <c r="S5" s="11">
        <f t="shared" si="0"/>
        <v>0</v>
      </c>
      <c r="T5" s="12">
        <f t="shared" ref="T5:Y31" si="1">IF(B5,H5/B5-1,"")</f>
        <v>4.1647385469689713E-3</v>
      </c>
      <c r="U5" s="12" t="str">
        <f t="shared" si="1"/>
        <v/>
      </c>
      <c r="V5" s="12" t="str">
        <f t="shared" si="1"/>
        <v/>
      </c>
      <c r="W5" s="12">
        <f t="shared" si="1"/>
        <v>-1.4534883720930147E-2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2.431</v>
      </c>
      <c r="C6" s="6">
        <v>6.6000000000000003E-2</v>
      </c>
      <c r="D6" s="6">
        <v>0</v>
      </c>
      <c r="E6" s="7">
        <v>3.44</v>
      </c>
      <c r="F6" s="7">
        <v>0</v>
      </c>
      <c r="G6" s="8">
        <v>0</v>
      </c>
      <c r="H6" s="6">
        <v>2.4470000000000001</v>
      </c>
      <c r="I6" s="6">
        <v>0.06</v>
      </c>
      <c r="J6" s="6">
        <v>0</v>
      </c>
      <c r="K6" s="7">
        <v>3.39</v>
      </c>
      <c r="L6" s="7">
        <v>0</v>
      </c>
      <c r="M6" s="8">
        <v>0</v>
      </c>
      <c r="N6" s="9">
        <f t="shared" si="0"/>
        <v>1.6000000000000014E-2</v>
      </c>
      <c r="O6" s="9">
        <f t="shared" si="0"/>
        <v>-6.0000000000000053E-3</v>
      </c>
      <c r="P6" s="9">
        <f t="shared" si="0"/>
        <v>0</v>
      </c>
      <c r="Q6" s="10">
        <f t="shared" si="0"/>
        <v>-4.9999999999999822E-2</v>
      </c>
      <c r="R6" s="10">
        <f t="shared" si="0"/>
        <v>0</v>
      </c>
      <c r="S6" s="11">
        <f t="shared" si="0"/>
        <v>0</v>
      </c>
      <c r="T6" s="12">
        <f t="shared" si="1"/>
        <v>6.5816536404772474E-3</v>
      </c>
      <c r="U6" s="12">
        <f t="shared" si="1"/>
        <v>-9.0909090909090939E-2</v>
      </c>
      <c r="V6" s="12" t="str">
        <f t="shared" si="1"/>
        <v/>
      </c>
      <c r="W6" s="12">
        <f t="shared" si="1"/>
        <v>-1.4534883720930147E-2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0.17799999999999999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0.17199999999999999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-6.0000000000000053E-3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-3.3707865168539408E-2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1.8029999999999999</v>
      </c>
      <c r="C8" s="6">
        <v>0</v>
      </c>
      <c r="D8" s="6">
        <v>0</v>
      </c>
      <c r="E8" s="7">
        <v>5.89</v>
      </c>
      <c r="F8" s="7">
        <v>0</v>
      </c>
      <c r="G8" s="8">
        <v>0</v>
      </c>
      <c r="H8" s="6">
        <v>1.81</v>
      </c>
      <c r="I8" s="6">
        <v>0</v>
      </c>
      <c r="J8" s="6">
        <v>0</v>
      </c>
      <c r="K8" s="7">
        <v>5.84</v>
      </c>
      <c r="L8" s="7">
        <v>0</v>
      </c>
      <c r="M8" s="8">
        <v>0</v>
      </c>
      <c r="N8" s="9">
        <f t="shared" si="0"/>
        <v>7.0000000000001172E-3</v>
      </c>
      <c r="O8" s="9">
        <f t="shared" si="0"/>
        <v>0</v>
      </c>
      <c r="P8" s="9">
        <f t="shared" si="0"/>
        <v>0</v>
      </c>
      <c r="Q8" s="10">
        <f t="shared" si="0"/>
        <v>-4.9999999999999822E-2</v>
      </c>
      <c r="R8" s="10">
        <f t="shared" si="0"/>
        <v>0</v>
      </c>
      <c r="S8" s="11">
        <f t="shared" si="0"/>
        <v>0</v>
      </c>
      <c r="T8" s="12">
        <f t="shared" si="1"/>
        <v>3.8824181919023815E-3</v>
      </c>
      <c r="U8" s="12" t="str">
        <f t="shared" si="1"/>
        <v/>
      </c>
      <c r="V8" s="12" t="str">
        <f t="shared" si="1"/>
        <v/>
      </c>
      <c r="W8" s="12">
        <f t="shared" si="1"/>
        <v>-8.4889643463497144E-3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2.1429999999999998</v>
      </c>
      <c r="C9" s="6">
        <v>6.0999999999999999E-2</v>
      </c>
      <c r="D9" s="6">
        <v>0</v>
      </c>
      <c r="E9" s="7">
        <v>5.89</v>
      </c>
      <c r="F9" s="7">
        <v>0</v>
      </c>
      <c r="G9" s="8">
        <v>0</v>
      </c>
      <c r="H9" s="6">
        <v>2.153</v>
      </c>
      <c r="I9" s="6">
        <v>5.5E-2</v>
      </c>
      <c r="J9" s="6">
        <v>0</v>
      </c>
      <c r="K9" s="7">
        <v>5.84</v>
      </c>
      <c r="L9" s="7">
        <v>0</v>
      </c>
      <c r="M9" s="8">
        <v>0</v>
      </c>
      <c r="N9" s="9">
        <f t="shared" si="0"/>
        <v>1.0000000000000231E-2</v>
      </c>
      <c r="O9" s="9">
        <f t="shared" si="0"/>
        <v>-5.9999999999999984E-3</v>
      </c>
      <c r="P9" s="9">
        <f t="shared" si="0"/>
        <v>0</v>
      </c>
      <c r="Q9" s="10">
        <f t="shared" si="0"/>
        <v>-4.9999999999999822E-2</v>
      </c>
      <c r="R9" s="10">
        <f t="shared" si="0"/>
        <v>0</v>
      </c>
      <c r="S9" s="11">
        <f t="shared" si="0"/>
        <v>0</v>
      </c>
      <c r="T9" s="12">
        <f t="shared" si="1"/>
        <v>4.6663555762949116E-3</v>
      </c>
      <c r="U9" s="12">
        <f t="shared" si="1"/>
        <v>-9.8360655737704916E-2</v>
      </c>
      <c r="V9" s="12" t="str">
        <f t="shared" si="1"/>
        <v/>
      </c>
      <c r="W9" s="12">
        <f t="shared" si="1"/>
        <v>-8.4889643463497144E-3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0.318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0.315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-3.0000000000000027E-3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-9.4339622641509413E-3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2.0819999999999999</v>
      </c>
      <c r="C11" s="6">
        <v>5.7000000000000002E-2</v>
      </c>
      <c r="D11" s="6">
        <v>0</v>
      </c>
      <c r="E11" s="7">
        <v>29.01</v>
      </c>
      <c r="F11" s="7">
        <v>0</v>
      </c>
      <c r="G11" s="8">
        <v>0</v>
      </c>
      <c r="H11" s="6">
        <v>2.0920000000000001</v>
      </c>
      <c r="I11" s="6">
        <v>5.1999999999999998E-2</v>
      </c>
      <c r="J11" s="6">
        <v>0</v>
      </c>
      <c r="K11" s="7">
        <v>28.29</v>
      </c>
      <c r="L11" s="7">
        <v>0</v>
      </c>
      <c r="M11" s="8">
        <v>0</v>
      </c>
      <c r="N11" s="9">
        <f t="shared" si="0"/>
        <v>1.0000000000000231E-2</v>
      </c>
      <c r="O11" s="9">
        <f t="shared" si="0"/>
        <v>-5.0000000000000044E-3</v>
      </c>
      <c r="P11" s="9">
        <f t="shared" si="0"/>
        <v>0</v>
      </c>
      <c r="Q11" s="10">
        <f t="shared" si="0"/>
        <v>-0.72000000000000242</v>
      </c>
      <c r="R11" s="10">
        <f t="shared" si="0"/>
        <v>0</v>
      </c>
      <c r="S11" s="11">
        <f t="shared" si="0"/>
        <v>0</v>
      </c>
      <c r="T11" s="12">
        <f t="shared" si="1"/>
        <v>4.8030739673392553E-3</v>
      </c>
      <c r="U11" s="12">
        <f t="shared" si="1"/>
        <v>-8.7719298245614086E-2</v>
      </c>
      <c r="V11" s="12" t="str">
        <f t="shared" si="1"/>
        <v/>
      </c>
      <c r="W11" s="12">
        <f t="shared" si="1"/>
        <v>-2.4819027921406445E-2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2.0630000000000002</v>
      </c>
      <c r="C12" s="6">
        <v>0.05</v>
      </c>
      <c r="D12" s="6">
        <v>0</v>
      </c>
      <c r="E12" s="7">
        <v>28.44</v>
      </c>
      <c r="F12" s="7">
        <v>0</v>
      </c>
      <c r="G12" s="8">
        <v>0</v>
      </c>
      <c r="H12" s="6">
        <v>2.0870000000000002</v>
      </c>
      <c r="I12" s="6">
        <v>4.5999999999999999E-2</v>
      </c>
      <c r="J12" s="6">
        <v>0</v>
      </c>
      <c r="K12" s="7">
        <v>26.76</v>
      </c>
      <c r="L12" s="7">
        <v>0</v>
      </c>
      <c r="M12" s="8">
        <v>0</v>
      </c>
      <c r="N12" s="9">
        <f t="shared" si="0"/>
        <v>2.4000000000000021E-2</v>
      </c>
      <c r="O12" s="9">
        <f t="shared" si="0"/>
        <v>-4.0000000000000036E-3</v>
      </c>
      <c r="P12" s="9">
        <f t="shared" si="0"/>
        <v>0</v>
      </c>
      <c r="Q12" s="10">
        <f t="shared" si="0"/>
        <v>-1.6799999999999997</v>
      </c>
      <c r="R12" s="10">
        <f t="shared" si="0"/>
        <v>0</v>
      </c>
      <c r="S12" s="11">
        <f t="shared" si="0"/>
        <v>0</v>
      </c>
      <c r="T12" s="12">
        <f t="shared" si="1"/>
        <v>1.1633543383422262E-2</v>
      </c>
      <c r="U12" s="12">
        <f t="shared" si="1"/>
        <v>-8.0000000000000071E-2</v>
      </c>
      <c r="V12" s="12" t="str">
        <f t="shared" si="1"/>
        <v/>
      </c>
      <c r="W12" s="12">
        <f t="shared" si="1"/>
        <v>-5.9071729957805852E-2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1.2170000000000001</v>
      </c>
      <c r="C13" s="6">
        <v>1.2E-2</v>
      </c>
      <c r="D13" s="6">
        <v>0</v>
      </c>
      <c r="E13" s="7">
        <v>274.45999999999998</v>
      </c>
      <c r="F13" s="7">
        <v>0</v>
      </c>
      <c r="G13" s="8">
        <v>0</v>
      </c>
      <c r="H13" s="6">
        <v>1.2929999999999999</v>
      </c>
      <c r="I13" s="6">
        <v>1.0999999999999999E-2</v>
      </c>
      <c r="J13" s="6">
        <v>0</v>
      </c>
      <c r="K13" s="7">
        <v>256.14999999999998</v>
      </c>
      <c r="L13" s="7">
        <v>0</v>
      </c>
      <c r="M13" s="8">
        <v>0</v>
      </c>
      <c r="N13" s="9">
        <f t="shared" si="0"/>
        <v>7.5999999999999845E-2</v>
      </c>
      <c r="O13" s="9">
        <f t="shared" si="0"/>
        <v>-1.0000000000000009E-3</v>
      </c>
      <c r="P13" s="9">
        <f t="shared" si="0"/>
        <v>0</v>
      </c>
      <c r="Q13" s="10">
        <f t="shared" si="0"/>
        <v>-18.310000000000002</v>
      </c>
      <c r="R13" s="10">
        <f t="shared" si="0"/>
        <v>0</v>
      </c>
      <c r="S13" s="11">
        <f t="shared" si="0"/>
        <v>0</v>
      </c>
      <c r="T13" s="12">
        <f t="shared" si="1"/>
        <v>6.2448644207066417E-2</v>
      </c>
      <c r="U13" s="12">
        <f t="shared" si="1"/>
        <v>-8.333333333333337E-2</v>
      </c>
      <c r="V13" s="12" t="str">
        <f t="shared" si="1"/>
        <v/>
      </c>
      <c r="W13" s="12">
        <f t="shared" si="1"/>
        <v>-6.6712817896961374E-2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12.308</v>
      </c>
      <c r="C14" s="6">
        <v>0.755</v>
      </c>
      <c r="D14" s="6">
        <v>5.8999999999999997E-2</v>
      </c>
      <c r="E14" s="7">
        <v>3.44</v>
      </c>
      <c r="F14" s="7">
        <v>0</v>
      </c>
      <c r="G14" s="8">
        <v>0</v>
      </c>
      <c r="H14" s="6">
        <v>12.44</v>
      </c>
      <c r="I14" s="6">
        <v>0.73499999999999999</v>
      </c>
      <c r="J14" s="6">
        <v>5.3999999999999999E-2</v>
      </c>
      <c r="K14" s="7">
        <v>3.39</v>
      </c>
      <c r="L14" s="7">
        <v>0</v>
      </c>
      <c r="M14" s="8">
        <v>0</v>
      </c>
      <c r="N14" s="9">
        <f t="shared" si="0"/>
        <v>0.13199999999999967</v>
      </c>
      <c r="O14" s="9">
        <f t="shared" si="0"/>
        <v>-2.0000000000000018E-2</v>
      </c>
      <c r="P14" s="9">
        <f t="shared" si="0"/>
        <v>-4.9999999999999975E-3</v>
      </c>
      <c r="Q14" s="10">
        <f t="shared" si="0"/>
        <v>-4.9999999999999822E-2</v>
      </c>
      <c r="R14" s="10">
        <f t="shared" si="0"/>
        <v>0</v>
      </c>
      <c r="S14" s="11">
        <f t="shared" si="0"/>
        <v>0</v>
      </c>
      <c r="T14" s="12">
        <f t="shared" si="1"/>
        <v>1.0724731881702976E-2</v>
      </c>
      <c r="U14" s="12">
        <f t="shared" si="1"/>
        <v>-2.6490066225165587E-2</v>
      </c>
      <c r="V14" s="12">
        <f t="shared" si="1"/>
        <v>-8.4745762711864403E-2</v>
      </c>
      <c r="W14" s="12">
        <f t="shared" si="1"/>
        <v>-1.4534883720930147E-2</v>
      </c>
      <c r="X14" s="12" t="str">
        <f t="shared" si="1"/>
        <v/>
      </c>
      <c r="Y14" s="13" t="str">
        <f t="shared" si="1"/>
        <v/>
      </c>
    </row>
    <row r="15" spans="1:25" x14ac:dyDescent="0.25">
      <c r="A15" s="5" t="s">
        <v>20</v>
      </c>
      <c r="B15" s="6">
        <v>11.167999999999999</v>
      </c>
      <c r="C15" s="6">
        <v>0.68100000000000005</v>
      </c>
      <c r="D15" s="6">
        <v>5.2999999999999999E-2</v>
      </c>
      <c r="E15" s="7">
        <v>5.89</v>
      </c>
      <c r="F15" s="7">
        <v>0</v>
      </c>
      <c r="G15" s="8">
        <v>0</v>
      </c>
      <c r="H15" s="6">
        <v>11.311</v>
      </c>
      <c r="I15" s="6">
        <v>0.66400000000000003</v>
      </c>
      <c r="J15" s="6">
        <v>4.8000000000000001E-2</v>
      </c>
      <c r="K15" s="7">
        <v>5.84</v>
      </c>
      <c r="L15" s="7">
        <v>0</v>
      </c>
      <c r="M15" s="8">
        <v>0</v>
      </c>
      <c r="N15" s="9">
        <f t="shared" si="0"/>
        <v>0.14300000000000068</v>
      </c>
      <c r="O15" s="9">
        <f t="shared" si="0"/>
        <v>-1.7000000000000015E-2</v>
      </c>
      <c r="P15" s="9">
        <f t="shared" si="0"/>
        <v>-4.9999999999999975E-3</v>
      </c>
      <c r="Q15" s="10">
        <f t="shared" si="0"/>
        <v>-4.9999999999999822E-2</v>
      </c>
      <c r="R15" s="10">
        <f t="shared" si="0"/>
        <v>0</v>
      </c>
      <c r="S15" s="11">
        <f t="shared" si="0"/>
        <v>0</v>
      </c>
      <c r="T15" s="12">
        <f t="shared" si="1"/>
        <v>1.2804441260745092E-2</v>
      </c>
      <c r="U15" s="12">
        <f t="shared" si="1"/>
        <v>-2.4963289280469869E-2</v>
      </c>
      <c r="V15" s="12">
        <f t="shared" si="1"/>
        <v>-9.4339622641509413E-2</v>
      </c>
      <c r="W15" s="12">
        <f t="shared" si="1"/>
        <v>-8.4889643463497144E-3</v>
      </c>
      <c r="X15" s="12" t="str">
        <f t="shared" si="1"/>
        <v/>
      </c>
      <c r="Y15" s="13" t="str">
        <f t="shared" si="1"/>
        <v/>
      </c>
    </row>
    <row r="16" spans="1:25" x14ac:dyDescent="0.25">
      <c r="A16" s="5" t="s">
        <v>33</v>
      </c>
      <c r="B16" s="6">
        <v>10.096</v>
      </c>
      <c r="C16" s="6">
        <v>0.59899999999999998</v>
      </c>
      <c r="D16" s="6">
        <v>3.9E-2</v>
      </c>
      <c r="E16" s="7">
        <v>8.31</v>
      </c>
      <c r="F16" s="7">
        <v>3.17</v>
      </c>
      <c r="G16" s="8">
        <v>0.36599999999999999</v>
      </c>
      <c r="H16" s="6">
        <v>10.339</v>
      </c>
      <c r="I16" s="6">
        <v>0.58899999999999997</v>
      </c>
      <c r="J16" s="6">
        <v>3.5000000000000003E-2</v>
      </c>
      <c r="K16" s="7">
        <v>8.31</v>
      </c>
      <c r="L16" s="7">
        <v>2.99</v>
      </c>
      <c r="M16" s="8">
        <v>0.371</v>
      </c>
      <c r="N16" s="9">
        <f t="shared" si="0"/>
        <v>0.24300000000000033</v>
      </c>
      <c r="O16" s="9">
        <f t="shared" si="0"/>
        <v>-1.0000000000000009E-2</v>
      </c>
      <c r="P16" s="9">
        <f t="shared" si="0"/>
        <v>-3.9999999999999966E-3</v>
      </c>
      <c r="Q16" s="10">
        <f t="shared" si="0"/>
        <v>0</v>
      </c>
      <c r="R16" s="10">
        <f t="shared" si="0"/>
        <v>-0.17999999999999972</v>
      </c>
      <c r="S16" s="11">
        <f t="shared" si="0"/>
        <v>5.0000000000000044E-3</v>
      </c>
      <c r="T16" s="12">
        <f t="shared" si="1"/>
        <v>2.4068938193343881E-2</v>
      </c>
      <c r="U16" s="12">
        <f t="shared" si="1"/>
        <v>-1.6694490818030094E-2</v>
      </c>
      <c r="V16" s="12">
        <f t="shared" si="1"/>
        <v>-0.10256410256410253</v>
      </c>
      <c r="W16" s="12">
        <f t="shared" si="1"/>
        <v>0</v>
      </c>
      <c r="X16" s="12">
        <f t="shared" si="1"/>
        <v>-5.6782334384857913E-2</v>
      </c>
      <c r="Y16" s="13">
        <f t="shared" si="1"/>
        <v>1.3661202185792254E-2</v>
      </c>
    </row>
    <row r="17" spans="1:25" x14ac:dyDescent="0.25">
      <c r="A17" s="5" t="s">
        <v>34</v>
      </c>
      <c r="B17" s="6">
        <v>8.5649999999999995</v>
      </c>
      <c r="C17" s="6">
        <v>0.48699999999999999</v>
      </c>
      <c r="D17" s="6">
        <v>2.1999999999999999E-2</v>
      </c>
      <c r="E17" s="7">
        <v>6.28</v>
      </c>
      <c r="F17" s="7">
        <v>4.16</v>
      </c>
      <c r="G17" s="8">
        <v>0.3</v>
      </c>
      <c r="H17" s="6">
        <v>8.9420000000000002</v>
      </c>
      <c r="I17" s="6">
        <v>0.48599999999999999</v>
      </c>
      <c r="J17" s="6">
        <v>1.9E-2</v>
      </c>
      <c r="K17" s="7">
        <v>6.28</v>
      </c>
      <c r="L17" s="7">
        <v>3.83</v>
      </c>
      <c r="M17" s="8">
        <v>0.311</v>
      </c>
      <c r="N17" s="9">
        <f t="shared" si="0"/>
        <v>0.37700000000000067</v>
      </c>
      <c r="O17" s="9">
        <f t="shared" si="0"/>
        <v>-1.0000000000000009E-3</v>
      </c>
      <c r="P17" s="9">
        <f t="shared" si="0"/>
        <v>-2.9999999999999992E-3</v>
      </c>
      <c r="Q17" s="10">
        <f t="shared" si="0"/>
        <v>0</v>
      </c>
      <c r="R17" s="10">
        <f t="shared" si="0"/>
        <v>-0.33000000000000007</v>
      </c>
      <c r="S17" s="11">
        <f t="shared" si="0"/>
        <v>1.100000000000001E-2</v>
      </c>
      <c r="T17" s="12">
        <f t="shared" si="1"/>
        <v>4.4016345592527761E-2</v>
      </c>
      <c r="U17" s="12">
        <f t="shared" si="1"/>
        <v>-2.0533880903490509E-3</v>
      </c>
      <c r="V17" s="12">
        <f t="shared" si="1"/>
        <v>-0.13636363636363635</v>
      </c>
      <c r="W17" s="12">
        <f t="shared" si="1"/>
        <v>0</v>
      </c>
      <c r="X17" s="12">
        <f t="shared" si="1"/>
        <v>-7.9326923076923128E-2</v>
      </c>
      <c r="Y17" s="13">
        <f t="shared" si="1"/>
        <v>3.6666666666666625E-2</v>
      </c>
    </row>
    <row r="18" spans="1:25" x14ac:dyDescent="0.25">
      <c r="A18" s="5" t="s">
        <v>35</v>
      </c>
      <c r="B18" s="6">
        <v>6.2350000000000003</v>
      </c>
      <c r="C18" s="6">
        <v>0.32600000000000001</v>
      </c>
      <c r="D18" s="6">
        <v>0.01</v>
      </c>
      <c r="E18" s="7">
        <v>63.14</v>
      </c>
      <c r="F18" s="7">
        <v>4.62</v>
      </c>
      <c r="G18" s="8">
        <v>0.19700000000000001</v>
      </c>
      <c r="H18" s="6">
        <v>6.6719999999999997</v>
      </c>
      <c r="I18" s="6">
        <v>0.33500000000000002</v>
      </c>
      <c r="J18" s="6">
        <v>8.9999999999999993E-3</v>
      </c>
      <c r="K18" s="7">
        <v>63.14</v>
      </c>
      <c r="L18" s="7">
        <v>4.22</v>
      </c>
      <c r="M18" s="8">
        <v>0.20899999999999999</v>
      </c>
      <c r="N18" s="9">
        <f t="shared" si="0"/>
        <v>0.43699999999999939</v>
      </c>
      <c r="O18" s="9">
        <f t="shared" si="0"/>
        <v>9.000000000000008E-3</v>
      </c>
      <c r="P18" s="9">
        <f t="shared" si="0"/>
        <v>-1.0000000000000009E-3</v>
      </c>
      <c r="Q18" s="10">
        <f t="shared" si="0"/>
        <v>0</v>
      </c>
      <c r="R18" s="10">
        <f t="shared" si="0"/>
        <v>-0.40000000000000036</v>
      </c>
      <c r="S18" s="11">
        <f t="shared" si="0"/>
        <v>1.1999999999999983E-2</v>
      </c>
      <c r="T18" s="12">
        <f t="shared" si="1"/>
        <v>7.0088211708099424E-2</v>
      </c>
      <c r="U18" s="12">
        <f t="shared" si="1"/>
        <v>2.7607361963190247E-2</v>
      </c>
      <c r="V18" s="12">
        <f t="shared" si="1"/>
        <v>-0.10000000000000009</v>
      </c>
      <c r="W18" s="12">
        <f t="shared" si="1"/>
        <v>0</v>
      </c>
      <c r="X18" s="12">
        <f t="shared" si="1"/>
        <v>-8.6580086580086646E-2</v>
      </c>
      <c r="Y18" s="13">
        <f t="shared" si="1"/>
        <v>6.0913705583756306E-2</v>
      </c>
    </row>
    <row r="19" spans="1:25" x14ac:dyDescent="0.25">
      <c r="A19" s="5" t="s">
        <v>21</v>
      </c>
      <c r="B19" s="6">
        <v>1.907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1.909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2.0000000000000018E-3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1.0487676979549221E-3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22</v>
      </c>
      <c r="B20" s="6">
        <v>2.4470000000000001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2.46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1.2999999999999901E-2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5.312627707396711E-3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23</v>
      </c>
      <c r="B21" s="6">
        <v>4.0069999999999997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4.0350000000000001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2.8000000000000469E-2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6.9877714000501356E-3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24</v>
      </c>
      <c r="B22" s="6">
        <v>1.44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1.4330000000000001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-6.9999999999998952E-3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-4.8611111111110938E-3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25</v>
      </c>
      <c r="B23" s="6">
        <v>36.179000000000002</v>
      </c>
      <c r="C23" s="6">
        <v>1.206</v>
      </c>
      <c r="D23" s="6">
        <v>0.65</v>
      </c>
      <c r="E23" s="7">
        <v>0</v>
      </c>
      <c r="F23" s="7">
        <v>0</v>
      </c>
      <c r="G23" s="8">
        <v>0</v>
      </c>
      <c r="H23" s="6">
        <v>36.548999999999999</v>
      </c>
      <c r="I23" s="6">
        <v>1.19</v>
      </c>
      <c r="J23" s="6">
        <v>0.64500000000000002</v>
      </c>
      <c r="K23" s="7">
        <v>0</v>
      </c>
      <c r="L23" s="7">
        <v>0</v>
      </c>
      <c r="M23" s="8">
        <v>0</v>
      </c>
      <c r="N23" s="9">
        <f t="shared" si="0"/>
        <v>0.36999999999999744</v>
      </c>
      <c r="O23" s="9">
        <f t="shared" si="0"/>
        <v>-1.6000000000000014E-2</v>
      </c>
      <c r="P23" s="9">
        <f t="shared" si="0"/>
        <v>-5.0000000000000044E-3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1.0226927222974691E-2</v>
      </c>
      <c r="U23" s="12">
        <f t="shared" si="1"/>
        <v>-1.3266998341625258E-2</v>
      </c>
      <c r="V23" s="12">
        <f t="shared" si="1"/>
        <v>-7.692307692307665E-3</v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36</v>
      </c>
      <c r="B24" s="6">
        <v>-0.627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-0.57199999999999995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5.5000000000000049E-2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-8.7719298245614086E-2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 x14ac:dyDescent="0.25">
      <c r="A25" s="5" t="s">
        <v>26</v>
      </c>
      <c r="B25" s="6">
        <v>-0.53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-0.48099999999999998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 t="shared" si="0"/>
        <v>4.9000000000000044E-2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0</v>
      </c>
      <c r="T25" s="12">
        <f t="shared" si="1"/>
        <v>-9.2452830188679336E-2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 t="str">
        <f t="shared" si="1"/>
        <v/>
      </c>
    </row>
    <row r="26" spans="1:25" x14ac:dyDescent="0.25">
      <c r="A26" s="5" t="s">
        <v>27</v>
      </c>
      <c r="B26" s="6">
        <v>-0.627</v>
      </c>
      <c r="C26" s="6">
        <v>0</v>
      </c>
      <c r="D26" s="6">
        <v>0</v>
      </c>
      <c r="E26" s="7">
        <v>0</v>
      </c>
      <c r="F26" s="7">
        <v>0</v>
      </c>
      <c r="G26" s="8">
        <v>0.25900000000000001</v>
      </c>
      <c r="H26" s="6">
        <v>-0.57199999999999995</v>
      </c>
      <c r="I26" s="6">
        <v>0</v>
      </c>
      <c r="J26" s="6">
        <v>0</v>
      </c>
      <c r="K26" s="7">
        <v>0</v>
      </c>
      <c r="L26" s="7">
        <v>0</v>
      </c>
      <c r="M26" s="8">
        <v>0.23599999999999999</v>
      </c>
      <c r="N26" s="9">
        <f t="shared" si="0"/>
        <v>5.5000000000000049E-2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-2.300000000000002E-2</v>
      </c>
      <c r="T26" s="12">
        <f t="shared" si="1"/>
        <v>-8.7719298245614086E-2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-8.8803088803088848E-2</v>
      </c>
    </row>
    <row r="27" spans="1:25" x14ac:dyDescent="0.25">
      <c r="A27" s="5" t="s">
        <v>28</v>
      </c>
      <c r="B27" s="6">
        <v>-5.2830000000000004</v>
      </c>
      <c r="C27" s="6">
        <v>-0.40899999999999997</v>
      </c>
      <c r="D27" s="6">
        <v>-4.3999999999999997E-2</v>
      </c>
      <c r="E27" s="7">
        <v>0</v>
      </c>
      <c r="F27" s="7">
        <v>0</v>
      </c>
      <c r="G27" s="8">
        <v>0.25900000000000001</v>
      </c>
      <c r="H27" s="6">
        <v>-4.8230000000000004</v>
      </c>
      <c r="I27" s="6">
        <v>-0.372</v>
      </c>
      <c r="J27" s="6">
        <v>-0.04</v>
      </c>
      <c r="K27" s="7">
        <v>0</v>
      </c>
      <c r="L27" s="7">
        <v>0</v>
      </c>
      <c r="M27" s="8">
        <v>0.23599999999999999</v>
      </c>
      <c r="N27" s="9">
        <f t="shared" si="0"/>
        <v>0.45999999999999996</v>
      </c>
      <c r="O27" s="9">
        <f t="shared" si="0"/>
        <v>3.6999999999999977E-2</v>
      </c>
      <c r="P27" s="9">
        <f t="shared" si="0"/>
        <v>3.9999999999999966E-3</v>
      </c>
      <c r="Q27" s="10">
        <f t="shared" si="0"/>
        <v>0</v>
      </c>
      <c r="R27" s="10">
        <f t="shared" si="0"/>
        <v>0</v>
      </c>
      <c r="S27" s="11">
        <f t="shared" si="0"/>
        <v>-2.300000000000002E-2</v>
      </c>
      <c r="T27" s="12">
        <f t="shared" si="1"/>
        <v>-8.7071739541926929E-2</v>
      </c>
      <c r="U27" s="12">
        <f t="shared" si="1"/>
        <v>-9.0464547677261531E-2</v>
      </c>
      <c r="V27" s="12">
        <f t="shared" si="1"/>
        <v>-9.0909090909090828E-2</v>
      </c>
      <c r="W27" s="12" t="str">
        <f t="shared" si="1"/>
        <v/>
      </c>
      <c r="X27" s="12" t="str">
        <f t="shared" si="1"/>
        <v/>
      </c>
      <c r="Y27" s="13">
        <f t="shared" si="1"/>
        <v>-8.8803088803088848E-2</v>
      </c>
    </row>
    <row r="28" spans="1:25" x14ac:dyDescent="0.25">
      <c r="A28" s="5" t="s">
        <v>29</v>
      </c>
      <c r="B28" s="6">
        <v>-0.53</v>
      </c>
      <c r="C28" s="6">
        <v>0</v>
      </c>
      <c r="D28" s="6">
        <v>0</v>
      </c>
      <c r="E28" s="7">
        <v>0</v>
      </c>
      <c r="F28" s="7">
        <v>0</v>
      </c>
      <c r="G28" s="8">
        <v>0.23300000000000001</v>
      </c>
      <c r="H28" s="6">
        <v>-0.48099999999999998</v>
      </c>
      <c r="I28" s="6">
        <v>0</v>
      </c>
      <c r="J28" s="6">
        <v>0</v>
      </c>
      <c r="K28" s="7">
        <v>0</v>
      </c>
      <c r="L28" s="7">
        <v>0</v>
      </c>
      <c r="M28" s="8">
        <v>0.21199999999999999</v>
      </c>
      <c r="N28" s="9">
        <f t="shared" si="0"/>
        <v>4.9000000000000044E-2</v>
      </c>
      <c r="O28" s="9">
        <f t="shared" si="0"/>
        <v>0</v>
      </c>
      <c r="P28" s="9">
        <f t="shared" si="0"/>
        <v>0</v>
      </c>
      <c r="Q28" s="10">
        <f t="shared" si="0"/>
        <v>0</v>
      </c>
      <c r="R28" s="10">
        <f t="shared" si="0"/>
        <v>0</v>
      </c>
      <c r="S28" s="11">
        <f t="shared" si="0"/>
        <v>-2.1000000000000019E-2</v>
      </c>
      <c r="T28" s="12">
        <f t="shared" si="1"/>
        <v>-9.2452830188679336E-2</v>
      </c>
      <c r="U28" s="12" t="str">
        <f t="shared" si="1"/>
        <v/>
      </c>
      <c r="V28" s="12" t="str">
        <f t="shared" si="1"/>
        <v/>
      </c>
      <c r="W28" s="12" t="str">
        <f t="shared" si="1"/>
        <v/>
      </c>
      <c r="X28" s="12" t="str">
        <f t="shared" si="1"/>
        <v/>
      </c>
      <c r="Y28" s="13">
        <f t="shared" si="1"/>
        <v>-9.0128755364806912E-2</v>
      </c>
    </row>
    <row r="29" spans="1:25" x14ac:dyDescent="0.25">
      <c r="A29" s="5" t="s">
        <v>30</v>
      </c>
      <c r="B29" s="6">
        <v>-4.4649999999999999</v>
      </c>
      <c r="C29" s="6">
        <v>-0.34899999999999998</v>
      </c>
      <c r="D29" s="6">
        <v>-3.5000000000000003E-2</v>
      </c>
      <c r="E29" s="7">
        <v>0</v>
      </c>
      <c r="F29" s="7">
        <v>0</v>
      </c>
      <c r="G29" s="8">
        <v>0.23300000000000001</v>
      </c>
      <c r="H29" s="6">
        <v>-4.0620000000000003</v>
      </c>
      <c r="I29" s="6">
        <v>-0.316</v>
      </c>
      <c r="J29" s="6">
        <v>-3.2000000000000001E-2</v>
      </c>
      <c r="K29" s="7">
        <v>0</v>
      </c>
      <c r="L29" s="7">
        <v>0</v>
      </c>
      <c r="M29" s="8">
        <v>0.21199999999999999</v>
      </c>
      <c r="N29" s="9">
        <f t="shared" si="0"/>
        <v>0.40299999999999958</v>
      </c>
      <c r="O29" s="9">
        <f t="shared" si="0"/>
        <v>3.2999999999999974E-2</v>
      </c>
      <c r="P29" s="9">
        <f t="shared" si="0"/>
        <v>3.0000000000000027E-3</v>
      </c>
      <c r="Q29" s="10">
        <f t="shared" si="0"/>
        <v>0</v>
      </c>
      <c r="R29" s="10">
        <f t="shared" si="0"/>
        <v>0</v>
      </c>
      <c r="S29" s="11">
        <f t="shared" si="0"/>
        <v>-2.1000000000000019E-2</v>
      </c>
      <c r="T29" s="12">
        <f t="shared" si="1"/>
        <v>-9.0257558790593384E-2</v>
      </c>
      <c r="U29" s="12">
        <f t="shared" si="1"/>
        <v>-9.4555873925501355E-2</v>
      </c>
      <c r="V29" s="12">
        <f t="shared" si="1"/>
        <v>-8.5714285714285743E-2</v>
      </c>
      <c r="W29" s="12" t="str">
        <f t="shared" si="1"/>
        <v/>
      </c>
      <c r="X29" s="12" t="str">
        <f t="shared" si="1"/>
        <v/>
      </c>
      <c r="Y29" s="13">
        <f t="shared" si="1"/>
        <v>-9.0128755364806912E-2</v>
      </c>
    </row>
    <row r="30" spans="1:25" x14ac:dyDescent="0.25">
      <c r="A30" s="5" t="s">
        <v>31</v>
      </c>
      <c r="B30" s="6">
        <v>-0.32100000000000001</v>
      </c>
      <c r="C30" s="6">
        <v>0</v>
      </c>
      <c r="D30" s="6">
        <v>0</v>
      </c>
      <c r="E30" s="7">
        <v>30.51</v>
      </c>
      <c r="F30" s="7">
        <v>0</v>
      </c>
      <c r="G30" s="8">
        <v>0.189</v>
      </c>
      <c r="H30" s="6">
        <v>-0.29199999999999998</v>
      </c>
      <c r="I30" s="6">
        <v>0</v>
      </c>
      <c r="J30" s="6">
        <v>0</v>
      </c>
      <c r="K30" s="7">
        <v>30.51</v>
      </c>
      <c r="L30" s="7">
        <v>0</v>
      </c>
      <c r="M30" s="8">
        <v>0.17199999999999999</v>
      </c>
      <c r="N30" s="9">
        <f t="shared" si="0"/>
        <v>2.9000000000000026E-2</v>
      </c>
      <c r="O30" s="9">
        <f t="shared" si="0"/>
        <v>0</v>
      </c>
      <c r="P30" s="9">
        <f t="shared" si="0"/>
        <v>0</v>
      </c>
      <c r="Q30" s="10">
        <f t="shared" si="0"/>
        <v>0</v>
      </c>
      <c r="R30" s="10">
        <f t="shared" si="0"/>
        <v>0</v>
      </c>
      <c r="S30" s="11">
        <f t="shared" si="0"/>
        <v>-1.7000000000000015E-2</v>
      </c>
      <c r="T30" s="12">
        <f t="shared" si="1"/>
        <v>-9.0342679127725978E-2</v>
      </c>
      <c r="U30" s="12" t="str">
        <f t="shared" si="1"/>
        <v/>
      </c>
      <c r="V30" s="12" t="str">
        <f t="shared" si="1"/>
        <v/>
      </c>
      <c r="W30" s="12">
        <f t="shared" si="1"/>
        <v>0</v>
      </c>
      <c r="X30" s="12" t="str">
        <f t="shared" si="1"/>
        <v/>
      </c>
      <c r="Y30" s="13">
        <f t="shared" si="1"/>
        <v>-8.9947089947089998E-2</v>
      </c>
    </row>
    <row r="31" spans="1:25" x14ac:dyDescent="0.25">
      <c r="A31" s="5" t="s">
        <v>32</v>
      </c>
      <c r="B31" s="6">
        <v>-2.7210000000000001</v>
      </c>
      <c r="C31" s="6">
        <v>-0.219</v>
      </c>
      <c r="D31" s="6">
        <v>-1.6E-2</v>
      </c>
      <c r="E31" s="7">
        <v>30.51</v>
      </c>
      <c r="F31" s="7">
        <v>0</v>
      </c>
      <c r="G31" s="8">
        <v>0.189</v>
      </c>
      <c r="H31" s="6">
        <v>-2.4780000000000002</v>
      </c>
      <c r="I31" s="6">
        <v>-0.19800000000000001</v>
      </c>
      <c r="J31" s="6">
        <v>-1.4E-2</v>
      </c>
      <c r="K31" s="7">
        <v>30.51</v>
      </c>
      <c r="L31" s="7">
        <v>0</v>
      </c>
      <c r="M31" s="8">
        <v>0.17199999999999999</v>
      </c>
      <c r="N31" s="9">
        <f t="shared" si="0"/>
        <v>0.24299999999999988</v>
      </c>
      <c r="O31" s="9">
        <f t="shared" si="0"/>
        <v>2.0999999999999991E-2</v>
      </c>
      <c r="P31" s="9">
        <f t="shared" si="0"/>
        <v>2E-3</v>
      </c>
      <c r="Q31" s="10">
        <f t="shared" si="0"/>
        <v>0</v>
      </c>
      <c r="R31" s="10">
        <f t="shared" si="0"/>
        <v>0</v>
      </c>
      <c r="S31" s="11">
        <f t="shared" si="0"/>
        <v>-1.7000000000000015E-2</v>
      </c>
      <c r="T31" s="12">
        <f t="shared" si="1"/>
        <v>-8.9305402425578828E-2</v>
      </c>
      <c r="U31" s="12">
        <f t="shared" si="1"/>
        <v>-9.5890410958904049E-2</v>
      </c>
      <c r="V31" s="12">
        <f t="shared" si="1"/>
        <v>-0.125</v>
      </c>
      <c r="W31" s="12">
        <f t="shared" si="1"/>
        <v>0</v>
      </c>
      <c r="X31" s="12" t="str">
        <f t="shared" si="1"/>
        <v/>
      </c>
      <c r="Y31" s="13">
        <f t="shared" si="1"/>
        <v>-8.9947089947089998E-2</v>
      </c>
    </row>
    <row r="33" spans="1:1" ht="30" x14ac:dyDescent="0.25">
      <c r="A33" s="14" t="s">
        <v>51</v>
      </c>
    </row>
    <row r="34" spans="1:1" ht="30" x14ac:dyDescent="0.25">
      <c r="A34" s="14" t="s">
        <v>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Y34"/>
  <sheetViews>
    <sheetView showGridLines="0" zoomScale="80" zoomScaleNormal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4" sqref="B4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38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2.177</v>
      </c>
      <c r="C5" s="6">
        <v>0</v>
      </c>
      <c r="D5" s="6">
        <v>0</v>
      </c>
      <c r="E5" s="7">
        <v>5.21</v>
      </c>
      <c r="F5" s="7">
        <v>0</v>
      </c>
      <c r="G5" s="8">
        <v>0</v>
      </c>
      <c r="H5" s="6">
        <v>2.1709999999999998</v>
      </c>
      <c r="I5" s="6">
        <v>0</v>
      </c>
      <c r="J5" s="6">
        <v>0</v>
      </c>
      <c r="K5" s="7">
        <v>5.19</v>
      </c>
      <c r="L5" s="7">
        <v>0</v>
      </c>
      <c r="M5" s="8">
        <v>0</v>
      </c>
      <c r="N5" s="9">
        <f t="shared" ref="N5:N31" si="0">H5-B5</f>
        <v>-6.0000000000002274E-3</v>
      </c>
      <c r="O5" s="9">
        <f t="shared" ref="O5:O31" si="1">I5-C5</f>
        <v>0</v>
      </c>
      <c r="P5" s="9">
        <f t="shared" ref="P5:P31" si="2">J5-D5</f>
        <v>0</v>
      </c>
      <c r="Q5" s="10">
        <f t="shared" ref="Q5:Q31" si="3">K5-E5</f>
        <v>-1.9999999999999574E-2</v>
      </c>
      <c r="R5" s="10">
        <f t="shared" ref="R5:R31" si="4">L5-F5</f>
        <v>0</v>
      </c>
      <c r="S5" s="11">
        <f t="shared" ref="S5:S31" si="5">M5-G5</f>
        <v>0</v>
      </c>
      <c r="T5" s="12">
        <f t="shared" ref="T5:T31" si="6">IF(B5,H5/B5-1,"")</f>
        <v>-2.7560863573726779E-3</v>
      </c>
      <c r="U5" s="12" t="str">
        <f t="shared" ref="U5:U31" si="7">IF(C5,I5/C5-1,"")</f>
        <v/>
      </c>
      <c r="V5" s="12" t="str">
        <f t="shared" ref="V5:V31" si="8">IF(D5,J5/D5-1,"")</f>
        <v/>
      </c>
      <c r="W5" s="12">
        <f t="shared" ref="W5:W31" si="9">IF(E5,K5/E5-1,"")</f>
        <v>-3.8387715930900956E-3</v>
      </c>
      <c r="X5" s="12" t="str">
        <f t="shared" ref="X5:X31" si="10">IF(F5,L5/F5-1,"")</f>
        <v/>
      </c>
      <c r="Y5" s="13" t="str">
        <f t="shared" ref="Y5:Y31" si="11">IF(G5,M5/G5-1,"")</f>
        <v/>
      </c>
    </row>
    <row r="6" spans="1:25" x14ac:dyDescent="0.25">
      <c r="A6" s="5" t="s">
        <v>11</v>
      </c>
      <c r="B6" s="6">
        <v>2.5609999999999999</v>
      </c>
      <c r="C6" s="6">
        <v>0.17399999999999999</v>
      </c>
      <c r="D6" s="6">
        <v>0</v>
      </c>
      <c r="E6" s="7">
        <v>5.21</v>
      </c>
      <c r="F6" s="7">
        <v>0</v>
      </c>
      <c r="G6" s="8">
        <v>0</v>
      </c>
      <c r="H6" s="6">
        <v>2.5779999999999998</v>
      </c>
      <c r="I6" s="6">
        <v>0.157</v>
      </c>
      <c r="J6" s="6">
        <v>0</v>
      </c>
      <c r="K6" s="7">
        <v>5.19</v>
      </c>
      <c r="L6" s="7">
        <v>0</v>
      </c>
      <c r="M6" s="8">
        <v>0</v>
      </c>
      <c r="N6" s="9">
        <f t="shared" si="0"/>
        <v>1.6999999999999904E-2</v>
      </c>
      <c r="O6" s="9">
        <f t="shared" si="1"/>
        <v>-1.6999999999999987E-2</v>
      </c>
      <c r="P6" s="9">
        <f t="shared" si="2"/>
        <v>0</v>
      </c>
      <c r="Q6" s="10">
        <f t="shared" si="3"/>
        <v>-1.9999999999999574E-2</v>
      </c>
      <c r="R6" s="10">
        <f t="shared" si="4"/>
        <v>0</v>
      </c>
      <c r="S6" s="11">
        <f t="shared" si="5"/>
        <v>0</v>
      </c>
      <c r="T6" s="12">
        <f t="shared" si="6"/>
        <v>6.63803201874269E-3</v>
      </c>
      <c r="U6" s="12">
        <f t="shared" si="7"/>
        <v>-9.7701149425287293E-2</v>
      </c>
      <c r="V6" s="12" t="str">
        <f t="shared" si="8"/>
        <v/>
      </c>
      <c r="W6" s="12">
        <f t="shared" si="9"/>
        <v>-3.8387715930900956E-3</v>
      </c>
      <c r="X6" s="12" t="str">
        <f t="shared" si="10"/>
        <v/>
      </c>
      <c r="Y6" s="13" t="str">
        <f t="shared" si="11"/>
        <v/>
      </c>
    </row>
    <row r="7" spans="1:25" x14ac:dyDescent="0.25">
      <c r="A7" s="5" t="s">
        <v>12</v>
      </c>
      <c r="B7" s="6">
        <v>0.32400000000000001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0.30599999999999999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-1.8000000000000016E-2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-5.555555555555558E-2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 x14ac:dyDescent="0.25">
      <c r="A8" s="5" t="s">
        <v>13</v>
      </c>
      <c r="B8" s="6">
        <v>2.2120000000000002</v>
      </c>
      <c r="C8" s="6">
        <v>0</v>
      </c>
      <c r="D8" s="6">
        <v>0</v>
      </c>
      <c r="E8" s="7">
        <v>4.7699999999999996</v>
      </c>
      <c r="F8" s="7">
        <v>0</v>
      </c>
      <c r="G8" s="8">
        <v>0</v>
      </c>
      <c r="H8" s="6">
        <v>2.206</v>
      </c>
      <c r="I8" s="6">
        <v>0</v>
      </c>
      <c r="J8" s="6">
        <v>0</v>
      </c>
      <c r="K8" s="7">
        <v>4.75</v>
      </c>
      <c r="L8" s="7">
        <v>0</v>
      </c>
      <c r="M8" s="8">
        <v>0</v>
      </c>
      <c r="N8" s="9">
        <f t="shared" si="0"/>
        <v>-6.0000000000002274E-3</v>
      </c>
      <c r="O8" s="9">
        <f t="shared" si="1"/>
        <v>0</v>
      </c>
      <c r="P8" s="9">
        <f t="shared" si="2"/>
        <v>0</v>
      </c>
      <c r="Q8" s="10">
        <f t="shared" si="3"/>
        <v>-1.9999999999999574E-2</v>
      </c>
      <c r="R8" s="10">
        <f t="shared" si="4"/>
        <v>0</v>
      </c>
      <c r="S8" s="11">
        <f t="shared" si="5"/>
        <v>0</v>
      </c>
      <c r="T8" s="12">
        <f t="shared" si="6"/>
        <v>-2.7124773960217619E-3</v>
      </c>
      <c r="U8" s="12" t="str">
        <f t="shared" si="7"/>
        <v/>
      </c>
      <c r="V8" s="12" t="str">
        <f t="shared" si="8"/>
        <v/>
      </c>
      <c r="W8" s="12">
        <f t="shared" si="9"/>
        <v>-4.1928721174003813E-3</v>
      </c>
      <c r="X8" s="12" t="str">
        <f t="shared" si="10"/>
        <v/>
      </c>
      <c r="Y8" s="13" t="str">
        <f t="shared" si="11"/>
        <v/>
      </c>
    </row>
    <row r="9" spans="1:25" x14ac:dyDescent="0.25">
      <c r="A9" s="5" t="s">
        <v>14</v>
      </c>
      <c r="B9" s="6">
        <v>2.694</v>
      </c>
      <c r="C9" s="6">
        <v>0.25</v>
      </c>
      <c r="D9" s="6">
        <v>0</v>
      </c>
      <c r="E9" s="7">
        <v>4.7699999999999996</v>
      </c>
      <c r="F9" s="7">
        <v>0</v>
      </c>
      <c r="G9" s="8">
        <v>0</v>
      </c>
      <c r="H9" s="6">
        <v>2.69</v>
      </c>
      <c r="I9" s="6">
        <v>0.23200000000000001</v>
      </c>
      <c r="J9" s="6">
        <v>0</v>
      </c>
      <c r="K9" s="7">
        <v>4.75</v>
      </c>
      <c r="L9" s="7">
        <v>0</v>
      </c>
      <c r="M9" s="8">
        <v>0</v>
      </c>
      <c r="N9" s="9">
        <f t="shared" si="0"/>
        <v>-4.0000000000000036E-3</v>
      </c>
      <c r="O9" s="9">
        <f t="shared" si="1"/>
        <v>-1.7999999999999988E-2</v>
      </c>
      <c r="P9" s="9">
        <f t="shared" si="2"/>
        <v>0</v>
      </c>
      <c r="Q9" s="10">
        <f t="shared" si="3"/>
        <v>-1.9999999999999574E-2</v>
      </c>
      <c r="R9" s="10">
        <f t="shared" si="4"/>
        <v>0</v>
      </c>
      <c r="S9" s="11">
        <f t="shared" si="5"/>
        <v>0</v>
      </c>
      <c r="T9" s="12">
        <f t="shared" si="6"/>
        <v>-1.4847809948033142E-3</v>
      </c>
      <c r="U9" s="12">
        <f t="shared" si="7"/>
        <v>-7.1999999999999953E-2</v>
      </c>
      <c r="V9" s="12" t="str">
        <f t="shared" si="8"/>
        <v/>
      </c>
      <c r="W9" s="12">
        <f t="shared" si="9"/>
        <v>-4.1928721174003813E-3</v>
      </c>
      <c r="X9" s="12" t="str">
        <f t="shared" si="10"/>
        <v/>
      </c>
      <c r="Y9" s="13" t="str">
        <f t="shared" si="11"/>
        <v/>
      </c>
    </row>
    <row r="10" spans="1:25" x14ac:dyDescent="0.25">
      <c r="A10" s="5" t="s">
        <v>15</v>
      </c>
      <c r="B10" s="6">
        <v>0.38100000000000001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0.37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-1.100000000000001E-2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-2.8871391076115471E-2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 x14ac:dyDescent="0.25">
      <c r="A11" s="5" t="s">
        <v>16</v>
      </c>
      <c r="B11" s="6">
        <v>2.0289999999999999</v>
      </c>
      <c r="C11" s="6">
        <v>0.16400000000000001</v>
      </c>
      <c r="D11" s="6">
        <v>0</v>
      </c>
      <c r="E11" s="7">
        <v>25.73</v>
      </c>
      <c r="F11" s="7">
        <v>0</v>
      </c>
      <c r="G11" s="8">
        <v>0</v>
      </c>
      <c r="H11" s="6">
        <v>2.024</v>
      </c>
      <c r="I11" s="6">
        <v>0.14799999999999999</v>
      </c>
      <c r="J11" s="6">
        <v>0</v>
      </c>
      <c r="K11" s="7">
        <v>25.45</v>
      </c>
      <c r="L11" s="7">
        <v>0</v>
      </c>
      <c r="M11" s="8">
        <v>0</v>
      </c>
      <c r="N11" s="9">
        <f t="shared" si="0"/>
        <v>-4.9999999999998934E-3</v>
      </c>
      <c r="O11" s="9">
        <f t="shared" si="1"/>
        <v>-1.6000000000000014E-2</v>
      </c>
      <c r="P11" s="9">
        <f t="shared" si="2"/>
        <v>0</v>
      </c>
      <c r="Q11" s="10">
        <f t="shared" si="3"/>
        <v>-0.28000000000000114</v>
      </c>
      <c r="R11" s="10">
        <f t="shared" si="4"/>
        <v>0</v>
      </c>
      <c r="S11" s="11">
        <f t="shared" si="5"/>
        <v>0</v>
      </c>
      <c r="T11" s="12">
        <f t="shared" si="6"/>
        <v>-2.464268112370549E-3</v>
      </c>
      <c r="U11" s="12">
        <f t="shared" si="7"/>
        <v>-9.7560975609756184E-2</v>
      </c>
      <c r="V11" s="12" t="str">
        <f t="shared" si="8"/>
        <v/>
      </c>
      <c r="W11" s="12">
        <f t="shared" si="9"/>
        <v>-1.088223863194715E-2</v>
      </c>
      <c r="X11" s="12" t="str">
        <f t="shared" si="10"/>
        <v/>
      </c>
      <c r="Y11" s="13" t="str">
        <f t="shared" si="11"/>
        <v/>
      </c>
    </row>
    <row r="12" spans="1:25" x14ac:dyDescent="0.25">
      <c r="A12" s="5" t="s">
        <v>17</v>
      </c>
      <c r="B12" s="6">
        <v>2.2629999999999999</v>
      </c>
      <c r="C12" s="6">
        <v>0.21099999999999999</v>
      </c>
      <c r="D12" s="6">
        <v>0</v>
      </c>
      <c r="E12" s="7">
        <v>63.8</v>
      </c>
      <c r="F12" s="7">
        <v>0</v>
      </c>
      <c r="G12" s="8">
        <v>0</v>
      </c>
      <c r="H12" s="6">
        <v>2.2669999999999999</v>
      </c>
      <c r="I12" s="6">
        <v>0.19</v>
      </c>
      <c r="J12" s="6">
        <v>0</v>
      </c>
      <c r="K12" s="7">
        <v>63.01</v>
      </c>
      <c r="L12" s="7">
        <v>0</v>
      </c>
      <c r="M12" s="8">
        <v>0</v>
      </c>
      <c r="N12" s="9">
        <f t="shared" si="0"/>
        <v>4.0000000000000036E-3</v>
      </c>
      <c r="O12" s="9">
        <f t="shared" si="1"/>
        <v>-2.0999999999999991E-2</v>
      </c>
      <c r="P12" s="9">
        <f t="shared" si="2"/>
        <v>0</v>
      </c>
      <c r="Q12" s="10">
        <f t="shared" si="3"/>
        <v>-0.78999999999999915</v>
      </c>
      <c r="R12" s="10">
        <f t="shared" si="4"/>
        <v>0</v>
      </c>
      <c r="S12" s="11">
        <f t="shared" si="5"/>
        <v>0</v>
      </c>
      <c r="T12" s="12">
        <f t="shared" si="6"/>
        <v>1.7675651789659241E-3</v>
      </c>
      <c r="U12" s="12">
        <f t="shared" si="7"/>
        <v>-9.9526066350710818E-2</v>
      </c>
      <c r="V12" s="12" t="str">
        <f t="shared" si="8"/>
        <v/>
      </c>
      <c r="W12" s="12">
        <f t="shared" si="9"/>
        <v>-1.238244514106579E-2</v>
      </c>
      <c r="X12" s="12" t="str">
        <f t="shared" si="10"/>
        <v/>
      </c>
      <c r="Y12" s="13" t="str">
        <f t="shared" si="11"/>
        <v/>
      </c>
    </row>
    <row r="13" spans="1:25" x14ac:dyDescent="0.25">
      <c r="A13" s="5" t="s">
        <v>18</v>
      </c>
      <c r="B13" s="6">
        <v>1.3759999999999999</v>
      </c>
      <c r="C13" s="6">
        <v>9.4E-2</v>
      </c>
      <c r="D13" s="6">
        <v>0</v>
      </c>
      <c r="E13" s="7">
        <v>214.03</v>
      </c>
      <c r="F13" s="7">
        <v>0</v>
      </c>
      <c r="G13" s="8">
        <v>0</v>
      </c>
      <c r="H13" s="6">
        <v>1.4339999999999999</v>
      </c>
      <c r="I13" s="6">
        <v>8.5999999999999993E-2</v>
      </c>
      <c r="J13" s="6">
        <v>0</v>
      </c>
      <c r="K13" s="7">
        <v>206.45</v>
      </c>
      <c r="L13" s="7">
        <v>0</v>
      </c>
      <c r="M13" s="8">
        <v>0</v>
      </c>
      <c r="N13" s="9">
        <f t="shared" si="0"/>
        <v>5.8000000000000052E-2</v>
      </c>
      <c r="O13" s="9">
        <f t="shared" si="1"/>
        <v>-8.0000000000000071E-3</v>
      </c>
      <c r="P13" s="9">
        <f t="shared" si="2"/>
        <v>0</v>
      </c>
      <c r="Q13" s="10">
        <f t="shared" si="3"/>
        <v>-7.5800000000000125</v>
      </c>
      <c r="R13" s="10">
        <f t="shared" si="4"/>
        <v>0</v>
      </c>
      <c r="S13" s="11">
        <f t="shared" si="5"/>
        <v>0</v>
      </c>
      <c r="T13" s="12">
        <f t="shared" si="6"/>
        <v>4.2151162790697638E-2</v>
      </c>
      <c r="U13" s="12">
        <f t="shared" si="7"/>
        <v>-8.5106382978723527E-2</v>
      </c>
      <c r="V13" s="12" t="str">
        <f t="shared" si="8"/>
        <v/>
      </c>
      <c r="W13" s="12">
        <f t="shared" si="9"/>
        <v>-3.5415595944493838E-2</v>
      </c>
      <c r="X13" s="12" t="str">
        <f t="shared" si="10"/>
        <v/>
      </c>
      <c r="Y13" s="13" t="str">
        <f t="shared" si="11"/>
        <v/>
      </c>
    </row>
    <row r="14" spans="1:25" x14ac:dyDescent="0.25">
      <c r="A14" s="5" t="s">
        <v>19</v>
      </c>
      <c r="B14" s="6">
        <v>10.756</v>
      </c>
      <c r="C14" s="6">
        <v>1.3720000000000001</v>
      </c>
      <c r="D14" s="6">
        <v>0.17299999999999999</v>
      </c>
      <c r="E14" s="7">
        <v>5.21</v>
      </c>
      <c r="F14" s="7">
        <v>0</v>
      </c>
      <c r="G14" s="8">
        <v>0</v>
      </c>
      <c r="H14" s="6">
        <v>11.068</v>
      </c>
      <c r="I14" s="6">
        <v>1.252</v>
      </c>
      <c r="J14" s="6">
        <v>0.156</v>
      </c>
      <c r="K14" s="7">
        <v>5.19</v>
      </c>
      <c r="L14" s="7">
        <v>0</v>
      </c>
      <c r="M14" s="8">
        <v>0</v>
      </c>
      <c r="N14" s="9">
        <f t="shared" si="0"/>
        <v>0.31199999999999939</v>
      </c>
      <c r="O14" s="9">
        <f t="shared" si="1"/>
        <v>-0.12000000000000011</v>
      </c>
      <c r="P14" s="9">
        <f t="shared" si="2"/>
        <v>-1.6999999999999987E-2</v>
      </c>
      <c r="Q14" s="10">
        <f t="shared" si="3"/>
        <v>-1.9999999999999574E-2</v>
      </c>
      <c r="R14" s="10">
        <f t="shared" si="4"/>
        <v>0</v>
      </c>
      <c r="S14" s="11">
        <f t="shared" si="5"/>
        <v>0</v>
      </c>
      <c r="T14" s="12">
        <f t="shared" si="6"/>
        <v>2.9007065823726252E-2</v>
      </c>
      <c r="U14" s="12">
        <f t="shared" si="7"/>
        <v>-8.7463556851312019E-2</v>
      </c>
      <c r="V14" s="12">
        <f t="shared" si="8"/>
        <v>-9.8265895953757121E-2</v>
      </c>
      <c r="W14" s="12">
        <f t="shared" si="9"/>
        <v>-3.8387715930900956E-3</v>
      </c>
      <c r="X14" s="12" t="str">
        <f t="shared" si="10"/>
        <v/>
      </c>
      <c r="Y14" s="13" t="str">
        <f t="shared" si="11"/>
        <v/>
      </c>
    </row>
    <row r="15" spans="1:25" x14ac:dyDescent="0.25">
      <c r="A15" s="5" t="s">
        <v>20</v>
      </c>
      <c r="B15" s="6">
        <v>11.907</v>
      </c>
      <c r="C15" s="6">
        <v>1.401</v>
      </c>
      <c r="D15" s="6">
        <v>0.17599999999999999</v>
      </c>
      <c r="E15" s="7">
        <v>4.7699999999999996</v>
      </c>
      <c r="F15" s="7">
        <v>0</v>
      </c>
      <c r="G15" s="8">
        <v>0</v>
      </c>
      <c r="H15" s="6">
        <v>12.365</v>
      </c>
      <c r="I15" s="6">
        <v>1.284</v>
      </c>
      <c r="J15" s="6">
        <v>0.159</v>
      </c>
      <c r="K15" s="7">
        <v>4.75</v>
      </c>
      <c r="L15" s="7">
        <v>0</v>
      </c>
      <c r="M15" s="8">
        <v>0</v>
      </c>
      <c r="N15" s="9">
        <f t="shared" si="0"/>
        <v>0.45800000000000018</v>
      </c>
      <c r="O15" s="9">
        <f t="shared" si="1"/>
        <v>-0.11699999999999999</v>
      </c>
      <c r="P15" s="9">
        <f t="shared" si="2"/>
        <v>-1.6999999999999987E-2</v>
      </c>
      <c r="Q15" s="10">
        <f t="shared" si="3"/>
        <v>-1.9999999999999574E-2</v>
      </c>
      <c r="R15" s="10">
        <f t="shared" si="4"/>
        <v>0</v>
      </c>
      <c r="S15" s="11">
        <f t="shared" si="5"/>
        <v>0</v>
      </c>
      <c r="T15" s="12">
        <f t="shared" si="6"/>
        <v>3.8464768623498902E-2</v>
      </c>
      <c r="U15" s="12">
        <f t="shared" si="7"/>
        <v>-8.3511777301927159E-2</v>
      </c>
      <c r="V15" s="12">
        <f t="shared" si="8"/>
        <v>-9.6590909090909061E-2</v>
      </c>
      <c r="W15" s="12">
        <f t="shared" si="9"/>
        <v>-4.1928721174003813E-3</v>
      </c>
      <c r="X15" s="12" t="str">
        <f t="shared" si="10"/>
        <v/>
      </c>
      <c r="Y15" s="13" t="str">
        <f t="shared" si="11"/>
        <v/>
      </c>
    </row>
    <row r="16" spans="1:25" x14ac:dyDescent="0.25">
      <c r="A16" s="5" t="s">
        <v>33</v>
      </c>
      <c r="B16" s="6">
        <v>8.4629999999999992</v>
      </c>
      <c r="C16" s="6">
        <v>0.96399999999999997</v>
      </c>
      <c r="D16" s="6">
        <v>0.11799999999999999</v>
      </c>
      <c r="E16" s="7">
        <v>14.93</v>
      </c>
      <c r="F16" s="7">
        <v>1.56</v>
      </c>
      <c r="G16" s="8">
        <v>0.248</v>
      </c>
      <c r="H16" s="6">
        <v>8.8260000000000005</v>
      </c>
      <c r="I16" s="6">
        <v>0.88100000000000001</v>
      </c>
      <c r="J16" s="6">
        <v>0.106</v>
      </c>
      <c r="K16" s="7">
        <v>14.93</v>
      </c>
      <c r="L16" s="7">
        <v>1.48</v>
      </c>
      <c r="M16" s="8">
        <v>0.24299999999999999</v>
      </c>
      <c r="N16" s="9">
        <f t="shared" si="0"/>
        <v>0.36300000000000132</v>
      </c>
      <c r="O16" s="9">
        <f t="shared" si="1"/>
        <v>-8.2999999999999963E-2</v>
      </c>
      <c r="P16" s="9">
        <f t="shared" si="2"/>
        <v>-1.1999999999999997E-2</v>
      </c>
      <c r="Q16" s="10">
        <f t="shared" si="3"/>
        <v>0</v>
      </c>
      <c r="R16" s="10">
        <f t="shared" si="4"/>
        <v>-8.0000000000000071E-2</v>
      </c>
      <c r="S16" s="11">
        <f t="shared" si="5"/>
        <v>-5.0000000000000044E-3</v>
      </c>
      <c r="T16" s="12">
        <f t="shared" si="6"/>
        <v>4.2892591279688252E-2</v>
      </c>
      <c r="U16" s="12">
        <f t="shared" si="7"/>
        <v>-8.609958506224058E-2</v>
      </c>
      <c r="V16" s="12">
        <f t="shared" si="8"/>
        <v>-0.10169491525423724</v>
      </c>
      <c r="W16" s="12">
        <f t="shared" si="9"/>
        <v>0</v>
      </c>
      <c r="X16" s="12">
        <f t="shared" si="10"/>
        <v>-5.1282051282051322E-2</v>
      </c>
      <c r="Y16" s="13">
        <f t="shared" si="11"/>
        <v>-2.0161290322580627E-2</v>
      </c>
    </row>
    <row r="17" spans="1:25" x14ac:dyDescent="0.25">
      <c r="A17" s="5" t="s">
        <v>34</v>
      </c>
      <c r="B17" s="6">
        <v>7.4820000000000002</v>
      </c>
      <c r="C17" s="6">
        <v>0.749</v>
      </c>
      <c r="D17" s="6">
        <v>8.6999999999999994E-2</v>
      </c>
      <c r="E17" s="7">
        <v>49.91</v>
      </c>
      <c r="F17" s="7">
        <v>2.17</v>
      </c>
      <c r="G17" s="8">
        <v>0.184</v>
      </c>
      <c r="H17" s="6">
        <v>7.9349999999999996</v>
      </c>
      <c r="I17" s="6">
        <v>0.68799999999999994</v>
      </c>
      <c r="J17" s="6">
        <v>7.8E-2</v>
      </c>
      <c r="K17" s="7">
        <v>49.91</v>
      </c>
      <c r="L17" s="7">
        <v>1.97</v>
      </c>
      <c r="M17" s="8">
        <v>0.184</v>
      </c>
      <c r="N17" s="9">
        <f t="shared" si="0"/>
        <v>0.4529999999999994</v>
      </c>
      <c r="O17" s="9">
        <f t="shared" si="1"/>
        <v>-6.1000000000000054E-2</v>
      </c>
      <c r="P17" s="9">
        <f t="shared" si="2"/>
        <v>-8.9999999999999941E-3</v>
      </c>
      <c r="Q17" s="10">
        <f t="shared" si="3"/>
        <v>0</v>
      </c>
      <c r="R17" s="10">
        <f t="shared" si="4"/>
        <v>-0.19999999999999996</v>
      </c>
      <c r="S17" s="11">
        <f t="shared" si="5"/>
        <v>0</v>
      </c>
      <c r="T17" s="12">
        <f t="shared" si="6"/>
        <v>6.0545308740978188E-2</v>
      </c>
      <c r="U17" s="12">
        <f t="shared" si="7"/>
        <v>-8.1441922563417979E-2</v>
      </c>
      <c r="V17" s="12">
        <f t="shared" si="8"/>
        <v>-0.10344827586206895</v>
      </c>
      <c r="W17" s="12">
        <f t="shared" si="9"/>
        <v>0</v>
      </c>
      <c r="X17" s="12">
        <f t="shared" si="10"/>
        <v>-9.2165898617511455E-2</v>
      </c>
      <c r="Y17" s="13">
        <f t="shared" si="11"/>
        <v>0</v>
      </c>
    </row>
    <row r="18" spans="1:25" x14ac:dyDescent="0.25">
      <c r="A18" s="5" t="s">
        <v>35</v>
      </c>
      <c r="B18" s="6">
        <v>5.8550000000000004</v>
      </c>
      <c r="C18" s="6">
        <v>0.51900000000000002</v>
      </c>
      <c r="D18" s="6">
        <v>5.6000000000000001E-2</v>
      </c>
      <c r="E18" s="7">
        <v>126.91</v>
      </c>
      <c r="F18" s="7">
        <v>1.96</v>
      </c>
      <c r="G18" s="8">
        <v>0.13500000000000001</v>
      </c>
      <c r="H18" s="6">
        <v>6.306</v>
      </c>
      <c r="I18" s="6">
        <v>0.48199999999999998</v>
      </c>
      <c r="J18" s="6">
        <v>5.0999999999999997E-2</v>
      </c>
      <c r="K18" s="7">
        <v>126.91</v>
      </c>
      <c r="L18" s="7">
        <v>1.79</v>
      </c>
      <c r="M18" s="8">
        <v>0.13700000000000001</v>
      </c>
      <c r="N18" s="9">
        <f t="shared" si="0"/>
        <v>0.45099999999999962</v>
      </c>
      <c r="O18" s="9">
        <f t="shared" si="1"/>
        <v>-3.7000000000000033E-2</v>
      </c>
      <c r="P18" s="9">
        <f t="shared" si="2"/>
        <v>-5.0000000000000044E-3</v>
      </c>
      <c r="Q18" s="10">
        <f t="shared" si="3"/>
        <v>0</v>
      </c>
      <c r="R18" s="10">
        <f t="shared" si="4"/>
        <v>-0.16999999999999993</v>
      </c>
      <c r="S18" s="11">
        <f t="shared" si="5"/>
        <v>2.0000000000000018E-3</v>
      </c>
      <c r="T18" s="12">
        <f t="shared" si="6"/>
        <v>7.7028181041844501E-2</v>
      </c>
      <c r="U18" s="12">
        <f t="shared" si="7"/>
        <v>-7.1290944123314159E-2</v>
      </c>
      <c r="V18" s="12">
        <f t="shared" si="8"/>
        <v>-8.9285714285714413E-2</v>
      </c>
      <c r="W18" s="12">
        <f t="shared" si="9"/>
        <v>0</v>
      </c>
      <c r="X18" s="12">
        <f t="shared" si="10"/>
        <v>-8.673469387755095E-2</v>
      </c>
      <c r="Y18" s="13">
        <f t="shared" si="11"/>
        <v>1.4814814814814836E-2</v>
      </c>
    </row>
    <row r="19" spans="1:25" x14ac:dyDescent="0.25">
      <c r="A19" s="5" t="s">
        <v>21</v>
      </c>
      <c r="B19" s="6">
        <v>1.3260000000000001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1.321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-5.0000000000001155E-3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-3.7707390648568095E-3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 x14ac:dyDescent="0.25">
      <c r="A20" s="5" t="s">
        <v>22</v>
      </c>
      <c r="B20" s="6">
        <v>1.7689999999999999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1.8140000000000001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4.5000000000000151E-2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2.5438100621820281E-2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 x14ac:dyDescent="0.25">
      <c r="A21" s="5" t="s">
        <v>23</v>
      </c>
      <c r="B21" s="6">
        <v>3.21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3.3050000000000002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9.5000000000000195E-2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2.9595015576324046E-2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 x14ac:dyDescent="0.25">
      <c r="A22" s="5" t="s">
        <v>24</v>
      </c>
      <c r="B22" s="6">
        <v>1.026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0.98299999999999998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-4.3000000000000038E-2</v>
      </c>
      <c r="O22" s="9">
        <f t="shared" si="1"/>
        <v>0</v>
      </c>
      <c r="P22" s="9">
        <f t="shared" si="2"/>
        <v>0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-4.1910331384015675E-2</v>
      </c>
      <c r="U22" s="12" t="str">
        <f t="shared" si="7"/>
        <v/>
      </c>
      <c r="V22" s="12" t="str">
        <f t="shared" si="8"/>
        <v/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 x14ac:dyDescent="0.25">
      <c r="A23" s="5" t="s">
        <v>25</v>
      </c>
      <c r="B23" s="6">
        <v>24.24</v>
      </c>
      <c r="C23" s="6">
        <v>1.079</v>
      </c>
      <c r="D23" s="6">
        <v>0.13700000000000001</v>
      </c>
      <c r="E23" s="7">
        <v>0</v>
      </c>
      <c r="F23" s="7">
        <v>0</v>
      </c>
      <c r="G23" s="8">
        <v>0</v>
      </c>
      <c r="H23" s="6">
        <v>25.306999999999999</v>
      </c>
      <c r="I23" s="6">
        <v>0.99099999999999999</v>
      </c>
      <c r="J23" s="6">
        <v>0.124</v>
      </c>
      <c r="K23" s="7">
        <v>0</v>
      </c>
      <c r="L23" s="7">
        <v>0</v>
      </c>
      <c r="M23" s="8">
        <v>0</v>
      </c>
      <c r="N23" s="9">
        <f t="shared" si="0"/>
        <v>1.0670000000000002</v>
      </c>
      <c r="O23" s="9">
        <f t="shared" si="1"/>
        <v>-8.7999999999999967E-2</v>
      </c>
      <c r="P23" s="9">
        <f t="shared" si="2"/>
        <v>-1.3000000000000012E-2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4.4018151815181428E-2</v>
      </c>
      <c r="U23" s="12">
        <f t="shared" si="7"/>
        <v>-8.155699721964782E-2</v>
      </c>
      <c r="V23" s="12">
        <f t="shared" si="8"/>
        <v>-9.4890510948905216E-2</v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 x14ac:dyDescent="0.25">
      <c r="A24" s="5" t="s">
        <v>36</v>
      </c>
      <c r="B24" s="6">
        <v>-0.68200000000000005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-0.61099999999999999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7.1000000000000063E-2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-0.10410557184750746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 x14ac:dyDescent="0.25">
      <c r="A25" s="5" t="s">
        <v>26</v>
      </c>
      <c r="B25" s="6">
        <v>-0.59299999999999997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-0.52900000000000003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 t="shared" si="0"/>
        <v>6.3999999999999946E-2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-0.10792580101180427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 t="str">
        <f t="shared" si="11"/>
        <v/>
      </c>
    </row>
    <row r="26" spans="1:25" x14ac:dyDescent="0.25">
      <c r="A26" s="5" t="s">
        <v>27</v>
      </c>
      <c r="B26" s="6">
        <v>-0.68200000000000005</v>
      </c>
      <c r="C26" s="6">
        <v>0</v>
      </c>
      <c r="D26" s="6">
        <v>0</v>
      </c>
      <c r="E26" s="7">
        <v>0</v>
      </c>
      <c r="F26" s="7">
        <v>0</v>
      </c>
      <c r="G26" s="8">
        <v>0.13600000000000001</v>
      </c>
      <c r="H26" s="6">
        <v>-0.61099999999999999</v>
      </c>
      <c r="I26" s="6">
        <v>0</v>
      </c>
      <c r="J26" s="6">
        <v>0</v>
      </c>
      <c r="K26" s="7">
        <v>0</v>
      </c>
      <c r="L26" s="7">
        <v>0</v>
      </c>
      <c r="M26" s="8">
        <v>0.122</v>
      </c>
      <c r="N26" s="9">
        <f t="shared" si="0"/>
        <v>7.1000000000000063E-2</v>
      </c>
      <c r="O26" s="9">
        <f t="shared" si="1"/>
        <v>0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-1.4000000000000012E-2</v>
      </c>
      <c r="T26" s="12">
        <f t="shared" si="6"/>
        <v>-0.10410557184750746</v>
      </c>
      <c r="U26" s="12" t="str">
        <f t="shared" si="7"/>
        <v/>
      </c>
      <c r="V26" s="12" t="str">
        <f t="shared" si="8"/>
        <v/>
      </c>
      <c r="W26" s="12" t="str">
        <f t="shared" si="9"/>
        <v/>
      </c>
      <c r="X26" s="12" t="str">
        <f t="shared" si="10"/>
        <v/>
      </c>
      <c r="Y26" s="13">
        <f t="shared" si="11"/>
        <v>-0.10294117647058831</v>
      </c>
    </row>
    <row r="27" spans="1:25" x14ac:dyDescent="0.25">
      <c r="A27" s="5" t="s">
        <v>28</v>
      </c>
      <c r="B27" s="6">
        <v>-3.4980000000000002</v>
      </c>
      <c r="C27" s="6">
        <v>-0.81100000000000005</v>
      </c>
      <c r="D27" s="6">
        <v>-0.108</v>
      </c>
      <c r="E27" s="7">
        <v>0</v>
      </c>
      <c r="F27" s="7">
        <v>0</v>
      </c>
      <c r="G27" s="8">
        <v>0.13600000000000001</v>
      </c>
      <c r="H27" s="6">
        <v>-3.1579999999999999</v>
      </c>
      <c r="I27" s="6">
        <v>-0.72</v>
      </c>
      <c r="J27" s="6">
        <v>-9.6000000000000002E-2</v>
      </c>
      <c r="K27" s="7">
        <v>0</v>
      </c>
      <c r="L27" s="7">
        <v>0</v>
      </c>
      <c r="M27" s="8">
        <v>0.122</v>
      </c>
      <c r="N27" s="9">
        <f t="shared" si="0"/>
        <v>0.3400000000000003</v>
      </c>
      <c r="O27" s="9">
        <f t="shared" si="1"/>
        <v>9.1000000000000081E-2</v>
      </c>
      <c r="P27" s="9">
        <f t="shared" si="2"/>
        <v>1.1999999999999997E-2</v>
      </c>
      <c r="Q27" s="10">
        <f t="shared" si="3"/>
        <v>0</v>
      </c>
      <c r="R27" s="10">
        <f t="shared" si="4"/>
        <v>0</v>
      </c>
      <c r="S27" s="11">
        <f t="shared" si="5"/>
        <v>-1.4000000000000012E-2</v>
      </c>
      <c r="T27" s="12">
        <f t="shared" si="6"/>
        <v>-9.7198399085191567E-2</v>
      </c>
      <c r="U27" s="12">
        <f t="shared" si="7"/>
        <v>-0.1122071516646117</v>
      </c>
      <c r="V27" s="12">
        <f t="shared" si="8"/>
        <v>-0.11111111111111105</v>
      </c>
      <c r="W27" s="12" t="str">
        <f t="shared" si="9"/>
        <v/>
      </c>
      <c r="X27" s="12" t="str">
        <f t="shared" si="10"/>
        <v/>
      </c>
      <c r="Y27" s="13">
        <f t="shared" si="11"/>
        <v>-0.10294117647058831</v>
      </c>
    </row>
    <row r="28" spans="1:25" x14ac:dyDescent="0.25">
      <c r="A28" s="5" t="s">
        <v>29</v>
      </c>
      <c r="B28" s="6">
        <v>-0.59299999999999997</v>
      </c>
      <c r="C28" s="6">
        <v>0</v>
      </c>
      <c r="D28" s="6">
        <v>0</v>
      </c>
      <c r="E28" s="7">
        <v>0</v>
      </c>
      <c r="F28" s="7">
        <v>0</v>
      </c>
      <c r="G28" s="8">
        <v>0.128</v>
      </c>
      <c r="H28" s="6">
        <v>-0.52900000000000003</v>
      </c>
      <c r="I28" s="6">
        <v>0</v>
      </c>
      <c r="J28" s="6">
        <v>0</v>
      </c>
      <c r="K28" s="7">
        <v>0</v>
      </c>
      <c r="L28" s="7">
        <v>0</v>
      </c>
      <c r="M28" s="8">
        <v>0.115</v>
      </c>
      <c r="N28" s="9">
        <f t="shared" si="0"/>
        <v>6.3999999999999946E-2</v>
      </c>
      <c r="O28" s="9">
        <f t="shared" si="1"/>
        <v>0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-1.2999999999999998E-2</v>
      </c>
      <c r="T28" s="12">
        <f t="shared" si="6"/>
        <v>-0.10792580101180427</v>
      </c>
      <c r="U28" s="12" t="str">
        <f t="shared" si="7"/>
        <v/>
      </c>
      <c r="V28" s="12" t="str">
        <f t="shared" si="8"/>
        <v/>
      </c>
      <c r="W28" s="12" t="str">
        <f t="shared" si="9"/>
        <v/>
      </c>
      <c r="X28" s="12" t="str">
        <f t="shared" si="10"/>
        <v/>
      </c>
      <c r="Y28" s="13">
        <f t="shared" si="11"/>
        <v>-0.1015625</v>
      </c>
    </row>
    <row r="29" spans="1:25" x14ac:dyDescent="0.25">
      <c r="A29" s="5" t="s">
        <v>30</v>
      </c>
      <c r="B29" s="6">
        <v>-3.0419999999999998</v>
      </c>
      <c r="C29" s="6">
        <v>-0.70599999999999996</v>
      </c>
      <c r="D29" s="6">
        <v>-9.2999999999999999E-2</v>
      </c>
      <c r="E29" s="7">
        <v>0</v>
      </c>
      <c r="F29" s="7">
        <v>0</v>
      </c>
      <c r="G29" s="8">
        <v>0.128</v>
      </c>
      <c r="H29" s="6">
        <v>-2.7360000000000002</v>
      </c>
      <c r="I29" s="6">
        <v>-0.624</v>
      </c>
      <c r="J29" s="6">
        <v>-8.2000000000000003E-2</v>
      </c>
      <c r="K29" s="7">
        <v>0</v>
      </c>
      <c r="L29" s="7">
        <v>0</v>
      </c>
      <c r="M29" s="8">
        <v>0.115</v>
      </c>
      <c r="N29" s="9">
        <f t="shared" si="0"/>
        <v>0.30599999999999961</v>
      </c>
      <c r="O29" s="9">
        <f t="shared" si="1"/>
        <v>8.1999999999999962E-2</v>
      </c>
      <c r="P29" s="9">
        <f t="shared" si="2"/>
        <v>1.0999999999999996E-2</v>
      </c>
      <c r="Q29" s="10">
        <f t="shared" si="3"/>
        <v>0</v>
      </c>
      <c r="R29" s="10">
        <f t="shared" si="4"/>
        <v>0</v>
      </c>
      <c r="S29" s="11">
        <f t="shared" si="5"/>
        <v>-1.2999999999999998E-2</v>
      </c>
      <c r="T29" s="12">
        <f t="shared" si="6"/>
        <v>-0.10059171597633121</v>
      </c>
      <c r="U29" s="12">
        <f t="shared" si="7"/>
        <v>-0.11614730878186963</v>
      </c>
      <c r="V29" s="12">
        <f t="shared" si="8"/>
        <v>-0.11827956989247312</v>
      </c>
      <c r="W29" s="12" t="str">
        <f t="shared" si="9"/>
        <v/>
      </c>
      <c r="X29" s="12" t="str">
        <f t="shared" si="10"/>
        <v/>
      </c>
      <c r="Y29" s="13">
        <f t="shared" si="11"/>
        <v>-0.1015625</v>
      </c>
    </row>
    <row r="30" spans="1:25" x14ac:dyDescent="0.25">
      <c r="A30" s="5" t="s">
        <v>31</v>
      </c>
      <c r="B30" s="6">
        <v>-0.39300000000000002</v>
      </c>
      <c r="C30" s="6">
        <v>0</v>
      </c>
      <c r="D30" s="6">
        <v>0</v>
      </c>
      <c r="E30" s="7">
        <v>134.15</v>
      </c>
      <c r="F30" s="7">
        <v>0</v>
      </c>
      <c r="G30" s="8">
        <v>9.5000000000000001E-2</v>
      </c>
      <c r="H30" s="6">
        <v>-0.35099999999999998</v>
      </c>
      <c r="I30" s="6">
        <v>0</v>
      </c>
      <c r="J30" s="6">
        <v>0</v>
      </c>
      <c r="K30" s="7">
        <v>134.15</v>
      </c>
      <c r="L30" s="7">
        <v>0</v>
      </c>
      <c r="M30" s="8">
        <v>8.5999999999999993E-2</v>
      </c>
      <c r="N30" s="9">
        <f t="shared" si="0"/>
        <v>4.2000000000000037E-2</v>
      </c>
      <c r="O30" s="9">
        <f t="shared" si="1"/>
        <v>0</v>
      </c>
      <c r="P30" s="9">
        <f t="shared" si="2"/>
        <v>0</v>
      </c>
      <c r="Q30" s="10">
        <f t="shared" si="3"/>
        <v>0</v>
      </c>
      <c r="R30" s="10">
        <f t="shared" si="4"/>
        <v>0</v>
      </c>
      <c r="S30" s="11">
        <f t="shared" si="5"/>
        <v>-9.000000000000008E-3</v>
      </c>
      <c r="T30" s="12">
        <f t="shared" si="6"/>
        <v>-0.10687022900763365</v>
      </c>
      <c r="U30" s="12" t="str">
        <f t="shared" si="7"/>
        <v/>
      </c>
      <c r="V30" s="12" t="str">
        <f t="shared" si="8"/>
        <v/>
      </c>
      <c r="W30" s="12">
        <f t="shared" si="9"/>
        <v>0</v>
      </c>
      <c r="X30" s="12" t="str">
        <f t="shared" si="10"/>
        <v/>
      </c>
      <c r="Y30" s="13">
        <f t="shared" si="11"/>
        <v>-9.473684210526323E-2</v>
      </c>
    </row>
    <row r="31" spans="1:25" x14ac:dyDescent="0.25">
      <c r="A31" s="5" t="s">
        <v>32</v>
      </c>
      <c r="B31" s="6">
        <v>-2.0190000000000001</v>
      </c>
      <c r="C31" s="6">
        <v>-0.47299999999999998</v>
      </c>
      <c r="D31" s="6">
        <v>-5.8999999999999997E-2</v>
      </c>
      <c r="E31" s="7">
        <v>134.15</v>
      </c>
      <c r="F31" s="7">
        <v>0</v>
      </c>
      <c r="G31" s="8">
        <v>9.5000000000000001E-2</v>
      </c>
      <c r="H31" s="6">
        <v>-1.823</v>
      </c>
      <c r="I31" s="6">
        <v>-0.41599999999999998</v>
      </c>
      <c r="J31" s="6">
        <v>-5.1999999999999998E-2</v>
      </c>
      <c r="K31" s="7">
        <v>134.15</v>
      </c>
      <c r="L31" s="7">
        <v>0</v>
      </c>
      <c r="M31" s="8">
        <v>8.5999999999999993E-2</v>
      </c>
      <c r="N31" s="9">
        <f t="shared" si="0"/>
        <v>0.19600000000000017</v>
      </c>
      <c r="O31" s="9">
        <f t="shared" si="1"/>
        <v>5.6999999999999995E-2</v>
      </c>
      <c r="P31" s="9">
        <f t="shared" si="2"/>
        <v>6.9999999999999993E-3</v>
      </c>
      <c r="Q31" s="10">
        <f t="shared" si="3"/>
        <v>0</v>
      </c>
      <c r="R31" s="10">
        <f t="shared" si="4"/>
        <v>0</v>
      </c>
      <c r="S31" s="11">
        <f t="shared" si="5"/>
        <v>-9.000000000000008E-3</v>
      </c>
      <c r="T31" s="12">
        <f t="shared" si="6"/>
        <v>-9.7077761267954532E-2</v>
      </c>
      <c r="U31" s="12">
        <f t="shared" si="7"/>
        <v>-0.12050739957716705</v>
      </c>
      <c r="V31" s="12">
        <f t="shared" si="8"/>
        <v>-0.11864406779661019</v>
      </c>
      <c r="W31" s="12">
        <f t="shared" si="9"/>
        <v>0</v>
      </c>
      <c r="X31" s="12" t="str">
        <f t="shared" si="10"/>
        <v/>
      </c>
      <c r="Y31" s="13">
        <f t="shared" si="11"/>
        <v>-9.473684210526323E-2</v>
      </c>
    </row>
    <row r="33" spans="1:1" ht="30" x14ac:dyDescent="0.25">
      <c r="A33" s="14" t="s">
        <v>51</v>
      </c>
    </row>
    <row r="34" spans="1:1" ht="30" x14ac:dyDescent="0.25">
      <c r="A34" s="14" t="s">
        <v>52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34"/>
  <sheetViews>
    <sheetView showGridLines="0" zoomScale="80" zoomScaleNormal="8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39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1.8759999999999999</v>
      </c>
      <c r="C5" s="6">
        <v>0</v>
      </c>
      <c r="D5" s="6">
        <v>0</v>
      </c>
      <c r="E5" s="7">
        <v>5.22</v>
      </c>
      <c r="F5" s="7">
        <v>0</v>
      </c>
      <c r="G5" s="8">
        <v>0</v>
      </c>
      <c r="H5" s="6">
        <v>1.8740000000000001</v>
      </c>
      <c r="I5" s="6">
        <v>0</v>
      </c>
      <c r="J5" s="6">
        <v>0</v>
      </c>
      <c r="K5" s="7">
        <v>5.2</v>
      </c>
      <c r="L5" s="7">
        <v>0</v>
      </c>
      <c r="M5" s="8">
        <v>0</v>
      </c>
      <c r="N5" s="9">
        <f t="shared" ref="N5:N31" si="0">H5-B5</f>
        <v>-1.9999999999997797E-3</v>
      </c>
      <c r="O5" s="9">
        <f t="shared" ref="O5:O31" si="1">I5-C5</f>
        <v>0</v>
      </c>
      <c r="P5" s="9">
        <f t="shared" ref="P5:P31" si="2">J5-D5</f>
        <v>0</v>
      </c>
      <c r="Q5" s="10">
        <f t="shared" ref="Q5:Q31" si="3">K5-E5</f>
        <v>-1.9999999999999574E-2</v>
      </c>
      <c r="R5" s="10">
        <f t="shared" ref="R5:R31" si="4">L5-F5</f>
        <v>0</v>
      </c>
      <c r="S5" s="11">
        <f t="shared" ref="S5:S31" si="5">M5-G5</f>
        <v>0</v>
      </c>
      <c r="T5" s="12">
        <f t="shared" ref="T5:T31" si="6">IF(B5,H5/B5-1,"")</f>
        <v>-1.0660980810233145E-3</v>
      </c>
      <c r="U5" s="12" t="str">
        <f t="shared" ref="U5:U31" si="7">IF(C5,I5/C5-1,"")</f>
        <v/>
      </c>
      <c r="V5" s="12" t="str">
        <f t="shared" ref="V5:V31" si="8">IF(D5,J5/D5-1,"")</f>
        <v/>
      </c>
      <c r="W5" s="12">
        <f t="shared" ref="W5:W31" si="9">IF(E5,K5/E5-1,"")</f>
        <v>-3.8314176245209941E-3</v>
      </c>
      <c r="X5" s="12" t="str">
        <f t="shared" ref="X5:X31" si="10">IF(F5,L5/F5-1,"")</f>
        <v/>
      </c>
      <c r="Y5" s="13" t="str">
        <f t="shared" ref="Y5:Y31" si="11">IF(G5,M5/G5-1,"")</f>
        <v/>
      </c>
    </row>
    <row r="6" spans="1:25" x14ac:dyDescent="0.25">
      <c r="A6" s="5" t="s">
        <v>11</v>
      </c>
      <c r="B6" s="6">
        <v>2.153</v>
      </c>
      <c r="C6" s="6">
        <v>0.105</v>
      </c>
      <c r="D6" s="6">
        <v>0</v>
      </c>
      <c r="E6" s="7">
        <v>5.22</v>
      </c>
      <c r="F6" s="7">
        <v>0</v>
      </c>
      <c r="G6" s="8">
        <v>0</v>
      </c>
      <c r="H6" s="6">
        <v>2.1640000000000001</v>
      </c>
      <c r="I6" s="6">
        <v>9.7000000000000003E-2</v>
      </c>
      <c r="J6" s="6">
        <v>0</v>
      </c>
      <c r="K6" s="7">
        <v>5.2</v>
      </c>
      <c r="L6" s="7">
        <v>0</v>
      </c>
      <c r="M6" s="8">
        <v>0</v>
      </c>
      <c r="N6" s="9">
        <f t="shared" si="0"/>
        <v>1.1000000000000121E-2</v>
      </c>
      <c r="O6" s="9">
        <f t="shared" si="1"/>
        <v>-7.9999999999999932E-3</v>
      </c>
      <c r="P6" s="9">
        <f t="shared" si="2"/>
        <v>0</v>
      </c>
      <c r="Q6" s="10">
        <f t="shared" si="3"/>
        <v>-1.9999999999999574E-2</v>
      </c>
      <c r="R6" s="10">
        <f t="shared" si="4"/>
        <v>0</v>
      </c>
      <c r="S6" s="11">
        <f t="shared" si="5"/>
        <v>0</v>
      </c>
      <c r="T6" s="12">
        <f t="shared" si="6"/>
        <v>5.1091500232234299E-3</v>
      </c>
      <c r="U6" s="12">
        <f t="shared" si="7"/>
        <v>-7.6190476190476142E-2</v>
      </c>
      <c r="V6" s="12" t="str">
        <f t="shared" si="8"/>
        <v/>
      </c>
      <c r="W6" s="12">
        <f t="shared" si="9"/>
        <v>-3.8314176245209941E-3</v>
      </c>
      <c r="X6" s="12" t="str">
        <f t="shared" si="10"/>
        <v/>
      </c>
      <c r="Y6" s="13" t="str">
        <f t="shared" si="11"/>
        <v/>
      </c>
    </row>
    <row r="7" spans="1:25" x14ac:dyDescent="0.25">
      <c r="A7" s="5" t="s">
        <v>12</v>
      </c>
      <c r="B7" s="6">
        <v>0.36099999999999999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0.34699999999999998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-1.4000000000000012E-2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-3.8781163434903121E-2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 x14ac:dyDescent="0.25">
      <c r="A8" s="5" t="s">
        <v>13</v>
      </c>
      <c r="B8" s="6">
        <v>1.829</v>
      </c>
      <c r="C8" s="6">
        <v>0</v>
      </c>
      <c r="D8" s="6">
        <v>0</v>
      </c>
      <c r="E8" s="7">
        <v>4.79</v>
      </c>
      <c r="F8" s="7">
        <v>0</v>
      </c>
      <c r="G8" s="8">
        <v>0</v>
      </c>
      <c r="H8" s="6">
        <v>1.827</v>
      </c>
      <c r="I8" s="6">
        <v>0</v>
      </c>
      <c r="J8" s="6">
        <v>0</v>
      </c>
      <c r="K8" s="7">
        <v>4.7699999999999996</v>
      </c>
      <c r="L8" s="7">
        <v>0</v>
      </c>
      <c r="M8" s="8">
        <v>0</v>
      </c>
      <c r="N8" s="9">
        <f t="shared" si="0"/>
        <v>-2.0000000000000018E-3</v>
      </c>
      <c r="O8" s="9">
        <f t="shared" si="1"/>
        <v>0</v>
      </c>
      <c r="P8" s="9">
        <f t="shared" si="2"/>
        <v>0</v>
      </c>
      <c r="Q8" s="10">
        <f t="shared" si="3"/>
        <v>-2.0000000000000462E-2</v>
      </c>
      <c r="R8" s="10">
        <f t="shared" si="4"/>
        <v>0</v>
      </c>
      <c r="S8" s="11">
        <f t="shared" si="5"/>
        <v>0</v>
      </c>
      <c r="T8" s="12">
        <f t="shared" si="6"/>
        <v>-1.0934937124111865E-3</v>
      </c>
      <c r="U8" s="12" t="str">
        <f t="shared" si="7"/>
        <v/>
      </c>
      <c r="V8" s="12" t="str">
        <f t="shared" si="8"/>
        <v/>
      </c>
      <c r="W8" s="12">
        <f t="shared" si="9"/>
        <v>-4.1753653444677186E-3</v>
      </c>
      <c r="X8" s="12" t="str">
        <f t="shared" si="10"/>
        <v/>
      </c>
      <c r="Y8" s="13" t="str">
        <f t="shared" si="11"/>
        <v/>
      </c>
    </row>
    <row r="9" spans="1:25" x14ac:dyDescent="0.25">
      <c r="A9" s="5" t="s">
        <v>14</v>
      </c>
      <c r="B9" s="6">
        <v>2.4039999999999999</v>
      </c>
      <c r="C9" s="6">
        <v>0.187</v>
      </c>
      <c r="D9" s="6">
        <v>0</v>
      </c>
      <c r="E9" s="7">
        <v>4.79</v>
      </c>
      <c r="F9" s="7">
        <v>0</v>
      </c>
      <c r="G9" s="8">
        <v>0</v>
      </c>
      <c r="H9" s="6">
        <v>2.403</v>
      </c>
      <c r="I9" s="6">
        <v>0.17299999999999999</v>
      </c>
      <c r="J9" s="6">
        <v>0</v>
      </c>
      <c r="K9" s="7">
        <v>4.7699999999999996</v>
      </c>
      <c r="L9" s="7">
        <v>0</v>
      </c>
      <c r="M9" s="8">
        <v>0</v>
      </c>
      <c r="N9" s="9">
        <f t="shared" si="0"/>
        <v>-9.9999999999988987E-4</v>
      </c>
      <c r="O9" s="9">
        <f t="shared" si="1"/>
        <v>-1.4000000000000012E-2</v>
      </c>
      <c r="P9" s="9">
        <f t="shared" si="2"/>
        <v>0</v>
      </c>
      <c r="Q9" s="10">
        <f t="shared" si="3"/>
        <v>-2.0000000000000462E-2</v>
      </c>
      <c r="R9" s="10">
        <f t="shared" si="4"/>
        <v>0</v>
      </c>
      <c r="S9" s="11">
        <f t="shared" si="5"/>
        <v>0</v>
      </c>
      <c r="T9" s="12">
        <f t="shared" si="6"/>
        <v>-4.1597337770382659E-4</v>
      </c>
      <c r="U9" s="12">
        <f t="shared" si="7"/>
        <v>-7.4866310160427885E-2</v>
      </c>
      <c r="V9" s="12" t="str">
        <f t="shared" si="8"/>
        <v/>
      </c>
      <c r="W9" s="12">
        <f t="shared" si="9"/>
        <v>-4.1753653444677186E-3</v>
      </c>
      <c r="X9" s="12" t="str">
        <f t="shared" si="10"/>
        <v/>
      </c>
      <c r="Y9" s="13" t="str">
        <f t="shared" si="11"/>
        <v/>
      </c>
    </row>
    <row r="10" spans="1:25" x14ac:dyDescent="0.25">
      <c r="A10" s="5" t="s">
        <v>15</v>
      </c>
      <c r="B10" s="6">
        <v>0.45500000000000002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0.44600000000000001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-9.000000000000008E-3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-1.9780219780219821E-2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 x14ac:dyDescent="0.25">
      <c r="A11" s="5" t="s">
        <v>16</v>
      </c>
      <c r="B11" s="6">
        <v>1.8680000000000001</v>
      </c>
      <c r="C11" s="6">
        <v>9.7000000000000003E-2</v>
      </c>
      <c r="D11" s="6">
        <v>0</v>
      </c>
      <c r="E11" s="7">
        <v>32.869999999999997</v>
      </c>
      <c r="F11" s="7">
        <v>0</v>
      </c>
      <c r="G11" s="8">
        <v>0</v>
      </c>
      <c r="H11" s="6">
        <v>1.8660000000000001</v>
      </c>
      <c r="I11" s="6">
        <v>8.8999999999999996E-2</v>
      </c>
      <c r="J11" s="6">
        <v>0</v>
      </c>
      <c r="K11" s="7">
        <v>32.4</v>
      </c>
      <c r="L11" s="7">
        <v>0</v>
      </c>
      <c r="M11" s="8">
        <v>0</v>
      </c>
      <c r="N11" s="9">
        <f t="shared" si="0"/>
        <v>-2.0000000000000018E-3</v>
      </c>
      <c r="O11" s="9">
        <f t="shared" si="1"/>
        <v>-8.0000000000000071E-3</v>
      </c>
      <c r="P11" s="9">
        <f t="shared" si="2"/>
        <v>0</v>
      </c>
      <c r="Q11" s="10">
        <f t="shared" si="3"/>
        <v>-0.46999999999999886</v>
      </c>
      <c r="R11" s="10">
        <f t="shared" si="4"/>
        <v>0</v>
      </c>
      <c r="S11" s="11">
        <f t="shared" si="5"/>
        <v>0</v>
      </c>
      <c r="T11" s="12">
        <f t="shared" si="6"/>
        <v>-1.0706638115631772E-3</v>
      </c>
      <c r="U11" s="12">
        <f t="shared" si="7"/>
        <v>-8.2474226804123751E-2</v>
      </c>
      <c r="V11" s="12" t="str">
        <f t="shared" si="8"/>
        <v/>
      </c>
      <c r="W11" s="12">
        <f t="shared" si="9"/>
        <v>-1.4298752662001757E-2</v>
      </c>
      <c r="X11" s="12" t="str">
        <f t="shared" si="10"/>
        <v/>
      </c>
      <c r="Y11" s="13" t="str">
        <f t="shared" si="11"/>
        <v/>
      </c>
    </row>
    <row r="12" spans="1:25" x14ac:dyDescent="0.25">
      <c r="A12" s="5" t="s">
        <v>17</v>
      </c>
      <c r="B12" s="6">
        <v>1.1919999999999999</v>
      </c>
      <c r="C12" s="6">
        <v>5.8999999999999997E-2</v>
      </c>
      <c r="D12" s="6">
        <v>0</v>
      </c>
      <c r="E12" s="7">
        <v>49.46</v>
      </c>
      <c r="F12" s="7">
        <v>0</v>
      </c>
      <c r="G12" s="8">
        <v>0</v>
      </c>
      <c r="H12" s="6">
        <v>1.194</v>
      </c>
      <c r="I12" s="6">
        <v>5.3999999999999999E-2</v>
      </c>
      <c r="J12" s="6">
        <v>0</v>
      </c>
      <c r="K12" s="7">
        <v>49.46</v>
      </c>
      <c r="L12" s="7">
        <v>0</v>
      </c>
      <c r="M12" s="8">
        <v>0</v>
      </c>
      <c r="N12" s="9">
        <f t="shared" si="0"/>
        <v>2.0000000000000018E-3</v>
      </c>
      <c r="O12" s="9">
        <f t="shared" si="1"/>
        <v>-4.9999999999999975E-3</v>
      </c>
      <c r="P12" s="9">
        <f t="shared" si="2"/>
        <v>0</v>
      </c>
      <c r="Q12" s="10">
        <f t="shared" si="3"/>
        <v>0</v>
      </c>
      <c r="R12" s="10">
        <f t="shared" si="4"/>
        <v>0</v>
      </c>
      <c r="S12" s="11">
        <f t="shared" si="5"/>
        <v>0</v>
      </c>
      <c r="T12" s="12">
        <f t="shared" si="6"/>
        <v>1.6778523489933139E-3</v>
      </c>
      <c r="U12" s="12">
        <f t="shared" si="7"/>
        <v>-8.4745762711864403E-2</v>
      </c>
      <c r="V12" s="12" t="str">
        <f t="shared" si="8"/>
        <v/>
      </c>
      <c r="W12" s="12">
        <f t="shared" si="9"/>
        <v>0</v>
      </c>
      <c r="X12" s="12" t="str">
        <f t="shared" si="10"/>
        <v/>
      </c>
      <c r="Y12" s="13" t="str">
        <f t="shared" si="11"/>
        <v/>
      </c>
    </row>
    <row r="13" spans="1:25" x14ac:dyDescent="0.25">
      <c r="A13" s="5" t="s">
        <v>18</v>
      </c>
      <c r="B13" s="6">
        <v>1.3320000000000001</v>
      </c>
      <c r="C13" s="6">
        <v>3.4000000000000002E-2</v>
      </c>
      <c r="D13" s="6">
        <v>0</v>
      </c>
      <c r="E13" s="7">
        <v>218.13</v>
      </c>
      <c r="F13" s="7">
        <v>0</v>
      </c>
      <c r="G13" s="8">
        <v>0</v>
      </c>
      <c r="H13" s="6">
        <v>1.3839999999999999</v>
      </c>
      <c r="I13" s="6">
        <v>3.2000000000000001E-2</v>
      </c>
      <c r="J13" s="6">
        <v>0</v>
      </c>
      <c r="K13" s="7">
        <v>209.82</v>
      </c>
      <c r="L13" s="7">
        <v>0</v>
      </c>
      <c r="M13" s="8">
        <v>0</v>
      </c>
      <c r="N13" s="9">
        <f t="shared" si="0"/>
        <v>5.1999999999999824E-2</v>
      </c>
      <c r="O13" s="9">
        <f t="shared" si="1"/>
        <v>-2.0000000000000018E-3</v>
      </c>
      <c r="P13" s="9">
        <f t="shared" si="2"/>
        <v>0</v>
      </c>
      <c r="Q13" s="10">
        <f t="shared" si="3"/>
        <v>-8.3100000000000023</v>
      </c>
      <c r="R13" s="10">
        <f t="shared" si="4"/>
        <v>0</v>
      </c>
      <c r="S13" s="11">
        <f t="shared" si="5"/>
        <v>0</v>
      </c>
      <c r="T13" s="12">
        <f t="shared" si="6"/>
        <v>3.9039039039038936E-2</v>
      </c>
      <c r="U13" s="12">
        <f t="shared" si="7"/>
        <v>-5.8823529411764719E-2</v>
      </c>
      <c r="V13" s="12" t="str">
        <f t="shared" si="8"/>
        <v/>
      </c>
      <c r="W13" s="12">
        <f t="shared" si="9"/>
        <v>-3.8096547930133395E-2</v>
      </c>
      <c r="X13" s="12" t="str">
        <f t="shared" si="10"/>
        <v/>
      </c>
      <c r="Y13" s="13" t="str">
        <f t="shared" si="11"/>
        <v/>
      </c>
    </row>
    <row r="14" spans="1:25" x14ac:dyDescent="0.25">
      <c r="A14" s="5" t="s">
        <v>19</v>
      </c>
      <c r="B14" s="6">
        <v>9.5280000000000005</v>
      </c>
      <c r="C14" s="6">
        <v>1.1679999999999999</v>
      </c>
      <c r="D14" s="6">
        <v>8.5000000000000006E-2</v>
      </c>
      <c r="E14" s="7">
        <v>5.22</v>
      </c>
      <c r="F14" s="7">
        <v>0</v>
      </c>
      <c r="G14" s="8">
        <v>0</v>
      </c>
      <c r="H14" s="6">
        <v>9.7240000000000002</v>
      </c>
      <c r="I14" s="6">
        <v>1.0920000000000001</v>
      </c>
      <c r="J14" s="6">
        <v>7.6999999999999999E-2</v>
      </c>
      <c r="K14" s="7">
        <v>5.2</v>
      </c>
      <c r="L14" s="7">
        <v>0</v>
      </c>
      <c r="M14" s="8">
        <v>0</v>
      </c>
      <c r="N14" s="9">
        <f t="shared" si="0"/>
        <v>0.19599999999999973</v>
      </c>
      <c r="O14" s="9">
        <f t="shared" si="1"/>
        <v>-7.5999999999999845E-2</v>
      </c>
      <c r="P14" s="9">
        <f t="shared" si="2"/>
        <v>-8.0000000000000071E-3</v>
      </c>
      <c r="Q14" s="10">
        <f t="shared" si="3"/>
        <v>-1.9999999999999574E-2</v>
      </c>
      <c r="R14" s="10">
        <f t="shared" si="4"/>
        <v>0</v>
      </c>
      <c r="S14" s="11">
        <f t="shared" si="5"/>
        <v>0</v>
      </c>
      <c r="T14" s="12">
        <f t="shared" si="6"/>
        <v>2.0570948782535625E-2</v>
      </c>
      <c r="U14" s="12">
        <f t="shared" si="7"/>
        <v>-6.5068493150684859E-2</v>
      </c>
      <c r="V14" s="12">
        <f t="shared" si="8"/>
        <v>-9.4117647058823639E-2</v>
      </c>
      <c r="W14" s="12">
        <f t="shared" si="9"/>
        <v>-3.8314176245209941E-3</v>
      </c>
      <c r="X14" s="12" t="str">
        <f t="shared" si="10"/>
        <v/>
      </c>
      <c r="Y14" s="13" t="str">
        <f t="shared" si="11"/>
        <v/>
      </c>
    </row>
    <row r="15" spans="1:25" x14ac:dyDescent="0.25">
      <c r="A15" s="5" t="s">
        <v>20</v>
      </c>
      <c r="B15" s="6">
        <v>9.984</v>
      </c>
      <c r="C15" s="6">
        <v>1.18</v>
      </c>
      <c r="D15" s="6">
        <v>8.5000000000000006E-2</v>
      </c>
      <c r="E15" s="7">
        <v>4.79</v>
      </c>
      <c r="F15" s="7">
        <v>0</v>
      </c>
      <c r="G15" s="8">
        <v>0</v>
      </c>
      <c r="H15" s="6">
        <v>10.260999999999999</v>
      </c>
      <c r="I15" s="6">
        <v>1.1080000000000001</v>
      </c>
      <c r="J15" s="6">
        <v>7.6999999999999999E-2</v>
      </c>
      <c r="K15" s="7">
        <v>4.7699999999999996</v>
      </c>
      <c r="L15" s="7">
        <v>0</v>
      </c>
      <c r="M15" s="8">
        <v>0</v>
      </c>
      <c r="N15" s="9">
        <f t="shared" si="0"/>
        <v>0.27699999999999925</v>
      </c>
      <c r="O15" s="9">
        <f t="shared" si="1"/>
        <v>-7.1999999999999842E-2</v>
      </c>
      <c r="P15" s="9">
        <f t="shared" si="2"/>
        <v>-8.0000000000000071E-3</v>
      </c>
      <c r="Q15" s="10">
        <f t="shared" si="3"/>
        <v>-2.0000000000000462E-2</v>
      </c>
      <c r="R15" s="10">
        <f t="shared" si="4"/>
        <v>0</v>
      </c>
      <c r="S15" s="11">
        <f t="shared" si="5"/>
        <v>0</v>
      </c>
      <c r="T15" s="12">
        <f t="shared" si="6"/>
        <v>2.7744391025640969E-2</v>
      </c>
      <c r="U15" s="12">
        <f t="shared" si="7"/>
        <v>-6.1016949152542188E-2</v>
      </c>
      <c r="V15" s="12">
        <f t="shared" si="8"/>
        <v>-9.4117647058823639E-2</v>
      </c>
      <c r="W15" s="12">
        <f t="shared" si="9"/>
        <v>-4.1753653444677186E-3</v>
      </c>
      <c r="X15" s="12" t="str">
        <f t="shared" si="10"/>
        <v/>
      </c>
      <c r="Y15" s="13" t="str">
        <f t="shared" si="11"/>
        <v/>
      </c>
    </row>
    <row r="16" spans="1:25" x14ac:dyDescent="0.25">
      <c r="A16" s="5" t="s">
        <v>33</v>
      </c>
      <c r="B16" s="6">
        <v>7.77</v>
      </c>
      <c r="C16" s="6">
        <v>0.88</v>
      </c>
      <c r="D16" s="6">
        <v>6.0999999999999999E-2</v>
      </c>
      <c r="E16" s="7">
        <v>14.79</v>
      </c>
      <c r="F16" s="7">
        <v>1.59</v>
      </c>
      <c r="G16" s="8">
        <v>0.28699999999999998</v>
      </c>
      <c r="H16" s="6">
        <v>8.0180000000000007</v>
      </c>
      <c r="I16" s="6">
        <v>0.82599999999999996</v>
      </c>
      <c r="J16" s="6">
        <v>5.6000000000000001E-2</v>
      </c>
      <c r="K16" s="7">
        <v>14.79</v>
      </c>
      <c r="L16" s="7">
        <v>1.5</v>
      </c>
      <c r="M16" s="8">
        <v>0.28599999999999998</v>
      </c>
      <c r="N16" s="9">
        <f t="shared" si="0"/>
        <v>0.24800000000000111</v>
      </c>
      <c r="O16" s="9">
        <f t="shared" si="1"/>
        <v>-5.4000000000000048E-2</v>
      </c>
      <c r="P16" s="9">
        <f t="shared" si="2"/>
        <v>-4.9999999999999975E-3</v>
      </c>
      <c r="Q16" s="10">
        <f t="shared" si="3"/>
        <v>0</v>
      </c>
      <c r="R16" s="10">
        <f t="shared" si="4"/>
        <v>-9.000000000000008E-2</v>
      </c>
      <c r="S16" s="11">
        <f t="shared" si="5"/>
        <v>-1.0000000000000009E-3</v>
      </c>
      <c r="T16" s="12">
        <f t="shared" si="6"/>
        <v>3.1917631917631972E-2</v>
      </c>
      <c r="U16" s="12">
        <f t="shared" si="7"/>
        <v>-6.1363636363636398E-2</v>
      </c>
      <c r="V16" s="12">
        <f t="shared" si="8"/>
        <v>-8.1967213114754078E-2</v>
      </c>
      <c r="W16" s="12">
        <f t="shared" si="9"/>
        <v>0</v>
      </c>
      <c r="X16" s="12">
        <f t="shared" si="10"/>
        <v>-5.6603773584905759E-2</v>
      </c>
      <c r="Y16" s="13">
        <f t="shared" si="11"/>
        <v>-3.4843205574912606E-3</v>
      </c>
    </row>
    <row r="17" spans="1:25" x14ac:dyDescent="0.25">
      <c r="A17" s="5" t="s">
        <v>34</v>
      </c>
      <c r="B17" s="6">
        <v>6.6059999999999999</v>
      </c>
      <c r="C17" s="6">
        <v>0.67500000000000004</v>
      </c>
      <c r="D17" s="6">
        <v>4.2999999999999997E-2</v>
      </c>
      <c r="E17" s="7">
        <v>49.46</v>
      </c>
      <c r="F17" s="7">
        <v>2.04</v>
      </c>
      <c r="G17" s="8">
        <v>0.222</v>
      </c>
      <c r="H17" s="6">
        <v>6.9139999999999997</v>
      </c>
      <c r="I17" s="6">
        <v>0.64</v>
      </c>
      <c r="J17" s="6">
        <v>3.9E-2</v>
      </c>
      <c r="K17" s="7">
        <v>49.46</v>
      </c>
      <c r="L17" s="7">
        <v>1.85</v>
      </c>
      <c r="M17" s="8">
        <v>0.224</v>
      </c>
      <c r="N17" s="9">
        <f t="shared" si="0"/>
        <v>0.30799999999999983</v>
      </c>
      <c r="O17" s="9">
        <f t="shared" si="1"/>
        <v>-3.5000000000000031E-2</v>
      </c>
      <c r="P17" s="9">
        <f t="shared" si="2"/>
        <v>-3.9999999999999966E-3</v>
      </c>
      <c r="Q17" s="10">
        <f t="shared" si="3"/>
        <v>0</v>
      </c>
      <c r="R17" s="10">
        <f t="shared" si="4"/>
        <v>-0.18999999999999995</v>
      </c>
      <c r="S17" s="11">
        <f t="shared" si="5"/>
        <v>2.0000000000000018E-3</v>
      </c>
      <c r="T17" s="12">
        <f t="shared" si="6"/>
        <v>4.6624280956705899E-2</v>
      </c>
      <c r="U17" s="12">
        <f t="shared" si="7"/>
        <v>-5.1851851851851927E-2</v>
      </c>
      <c r="V17" s="12">
        <f t="shared" si="8"/>
        <v>-9.3023255813953432E-2</v>
      </c>
      <c r="W17" s="12">
        <f t="shared" si="9"/>
        <v>0</v>
      </c>
      <c r="X17" s="12">
        <f t="shared" si="10"/>
        <v>-9.3137254901960786E-2</v>
      </c>
      <c r="Y17" s="13">
        <f t="shared" si="11"/>
        <v>9.009009009008917E-3</v>
      </c>
    </row>
    <row r="18" spans="1:25" x14ac:dyDescent="0.25">
      <c r="A18" s="5" t="s">
        <v>35</v>
      </c>
      <c r="B18" s="6">
        <v>5.23</v>
      </c>
      <c r="C18" s="6">
        <v>0.47799999999999998</v>
      </c>
      <c r="D18" s="6">
        <v>2.7E-2</v>
      </c>
      <c r="E18" s="7">
        <v>125.76</v>
      </c>
      <c r="F18" s="7">
        <v>1.91</v>
      </c>
      <c r="G18" s="8">
        <v>0.16200000000000001</v>
      </c>
      <c r="H18" s="6">
        <v>5.5609999999999999</v>
      </c>
      <c r="I18" s="6">
        <v>0.46100000000000002</v>
      </c>
      <c r="J18" s="6">
        <v>2.5000000000000001E-2</v>
      </c>
      <c r="K18" s="7">
        <v>125.76</v>
      </c>
      <c r="L18" s="7">
        <v>1.74</v>
      </c>
      <c r="M18" s="8">
        <v>0.16800000000000001</v>
      </c>
      <c r="N18" s="9">
        <f t="shared" si="0"/>
        <v>0.33099999999999952</v>
      </c>
      <c r="O18" s="9">
        <f t="shared" si="1"/>
        <v>-1.699999999999996E-2</v>
      </c>
      <c r="P18" s="9">
        <f t="shared" si="2"/>
        <v>-1.9999999999999983E-3</v>
      </c>
      <c r="Q18" s="10">
        <f t="shared" si="3"/>
        <v>0</v>
      </c>
      <c r="R18" s="10">
        <f t="shared" si="4"/>
        <v>-0.16999999999999993</v>
      </c>
      <c r="S18" s="11">
        <f t="shared" si="5"/>
        <v>6.0000000000000053E-3</v>
      </c>
      <c r="T18" s="12">
        <f t="shared" si="6"/>
        <v>6.328871892925414E-2</v>
      </c>
      <c r="U18" s="12">
        <f t="shared" si="7"/>
        <v>-3.556485355648531E-2</v>
      </c>
      <c r="V18" s="12">
        <f t="shared" si="8"/>
        <v>-7.4074074074073959E-2</v>
      </c>
      <c r="W18" s="12">
        <f t="shared" si="9"/>
        <v>0</v>
      </c>
      <c r="X18" s="12">
        <f t="shared" si="10"/>
        <v>-8.9005235602094168E-2</v>
      </c>
      <c r="Y18" s="13">
        <f t="shared" si="11"/>
        <v>3.7037037037036979E-2</v>
      </c>
    </row>
    <row r="19" spans="1:25" x14ac:dyDescent="0.25">
      <c r="A19" s="5" t="s">
        <v>21</v>
      </c>
      <c r="B19" s="6">
        <v>1.0289999999999999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1.0269999999999999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-2.0000000000000018E-3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-1.9436345966957758E-3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 x14ac:dyDescent="0.25">
      <c r="A20" s="5" t="s">
        <v>22</v>
      </c>
      <c r="B20" s="6">
        <v>1.351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1.377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2.6000000000000023E-2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1.924500370096216E-2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 x14ac:dyDescent="0.25">
      <c r="A21" s="5" t="s">
        <v>23</v>
      </c>
      <c r="B21" s="6">
        <v>2.512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2.5649999999999999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5.2999999999999936E-2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2.109872611464958E-2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 x14ac:dyDescent="0.25">
      <c r="A22" s="5" t="s">
        <v>24</v>
      </c>
      <c r="B22" s="6">
        <v>0.82599999999999996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0.80300000000000005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-2.2999999999999909E-2</v>
      </c>
      <c r="O22" s="9">
        <f t="shared" si="1"/>
        <v>0</v>
      </c>
      <c r="P22" s="9">
        <f t="shared" si="2"/>
        <v>0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-2.7845036319612437E-2</v>
      </c>
      <c r="U22" s="12" t="str">
        <f t="shared" si="7"/>
        <v/>
      </c>
      <c r="V22" s="12" t="str">
        <f t="shared" si="8"/>
        <v/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 x14ac:dyDescent="0.25">
      <c r="A23" s="5" t="s">
        <v>25</v>
      </c>
      <c r="B23" s="6">
        <v>19.356000000000002</v>
      </c>
      <c r="C23" s="6">
        <v>0.85499999999999998</v>
      </c>
      <c r="D23" s="6">
        <v>6.3E-2</v>
      </c>
      <c r="E23" s="7">
        <v>0</v>
      </c>
      <c r="F23" s="7">
        <v>0</v>
      </c>
      <c r="G23" s="8">
        <v>0</v>
      </c>
      <c r="H23" s="6">
        <v>19.951000000000001</v>
      </c>
      <c r="I23" s="6">
        <v>0.80300000000000005</v>
      </c>
      <c r="J23" s="6">
        <v>5.8000000000000003E-2</v>
      </c>
      <c r="K23" s="7">
        <v>0</v>
      </c>
      <c r="L23" s="7">
        <v>0</v>
      </c>
      <c r="M23" s="8">
        <v>0</v>
      </c>
      <c r="N23" s="9">
        <f t="shared" si="0"/>
        <v>0.59499999999999886</v>
      </c>
      <c r="O23" s="9">
        <f t="shared" si="1"/>
        <v>-5.1999999999999935E-2</v>
      </c>
      <c r="P23" s="9">
        <f t="shared" si="2"/>
        <v>-4.9999999999999975E-3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3.0739822277330076E-2</v>
      </c>
      <c r="U23" s="12">
        <f t="shared" si="7"/>
        <v>-6.0818713450292328E-2</v>
      </c>
      <c r="V23" s="12">
        <f t="shared" si="8"/>
        <v>-7.9365079365079305E-2</v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 x14ac:dyDescent="0.25">
      <c r="A24" s="5" t="s">
        <v>36</v>
      </c>
      <c r="B24" s="6">
        <v>-0.60099999999999998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-0.53800000000000003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6.2999999999999945E-2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-0.1048252911813643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 x14ac:dyDescent="0.25">
      <c r="A25" s="5" t="s">
        <v>26</v>
      </c>
      <c r="B25" s="6">
        <v>-0.52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-0.46300000000000002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 t="shared" si="0"/>
        <v>5.6999999999999995E-2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-0.10961538461538456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 t="str">
        <f t="shared" si="11"/>
        <v/>
      </c>
    </row>
    <row r="26" spans="1:25" x14ac:dyDescent="0.25">
      <c r="A26" s="5" t="s">
        <v>27</v>
      </c>
      <c r="B26" s="6">
        <v>-0.60099999999999998</v>
      </c>
      <c r="C26" s="6">
        <v>0</v>
      </c>
      <c r="D26" s="6">
        <v>0</v>
      </c>
      <c r="E26" s="7">
        <v>0</v>
      </c>
      <c r="F26" s="7">
        <v>0</v>
      </c>
      <c r="G26" s="8">
        <v>0.14099999999999999</v>
      </c>
      <c r="H26" s="6">
        <v>-0.53800000000000003</v>
      </c>
      <c r="I26" s="6">
        <v>0</v>
      </c>
      <c r="J26" s="6">
        <v>0</v>
      </c>
      <c r="K26" s="7">
        <v>0</v>
      </c>
      <c r="L26" s="7">
        <v>0</v>
      </c>
      <c r="M26" s="8">
        <v>0.126</v>
      </c>
      <c r="N26" s="9">
        <f t="shared" si="0"/>
        <v>6.2999999999999945E-2</v>
      </c>
      <c r="O26" s="9">
        <f t="shared" si="1"/>
        <v>0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-1.4999999999999986E-2</v>
      </c>
      <c r="T26" s="12">
        <f t="shared" si="6"/>
        <v>-0.1048252911813643</v>
      </c>
      <c r="U26" s="12" t="str">
        <f t="shared" si="7"/>
        <v/>
      </c>
      <c r="V26" s="12" t="str">
        <f t="shared" si="8"/>
        <v/>
      </c>
      <c r="W26" s="12" t="str">
        <f t="shared" si="9"/>
        <v/>
      </c>
      <c r="X26" s="12" t="str">
        <f t="shared" si="10"/>
        <v/>
      </c>
      <c r="Y26" s="13">
        <f t="shared" si="11"/>
        <v>-0.10638297872340419</v>
      </c>
    </row>
    <row r="27" spans="1:25" x14ac:dyDescent="0.25">
      <c r="A27" s="5" t="s">
        <v>28</v>
      </c>
      <c r="B27" s="6">
        <v>-3.5089999999999999</v>
      </c>
      <c r="C27" s="6">
        <v>-0.65300000000000002</v>
      </c>
      <c r="D27" s="6">
        <v>-5.1999999999999998E-2</v>
      </c>
      <c r="E27" s="7">
        <v>0</v>
      </c>
      <c r="F27" s="7">
        <v>0</v>
      </c>
      <c r="G27" s="8">
        <v>0.14099999999999999</v>
      </c>
      <c r="H27" s="6">
        <v>-3.1509999999999998</v>
      </c>
      <c r="I27" s="6">
        <v>-0.58099999999999996</v>
      </c>
      <c r="J27" s="6">
        <v>-4.5999999999999999E-2</v>
      </c>
      <c r="K27" s="7">
        <v>0</v>
      </c>
      <c r="L27" s="7">
        <v>0</v>
      </c>
      <c r="M27" s="8">
        <v>0.126</v>
      </c>
      <c r="N27" s="9">
        <f t="shared" si="0"/>
        <v>0.3580000000000001</v>
      </c>
      <c r="O27" s="9">
        <f t="shared" si="1"/>
        <v>7.2000000000000064E-2</v>
      </c>
      <c r="P27" s="9">
        <f t="shared" si="2"/>
        <v>5.9999999999999984E-3</v>
      </c>
      <c r="Q27" s="10">
        <f t="shared" si="3"/>
        <v>0</v>
      </c>
      <c r="R27" s="10">
        <f t="shared" si="4"/>
        <v>0</v>
      </c>
      <c r="S27" s="11">
        <f t="shared" si="5"/>
        <v>-1.4999999999999986E-2</v>
      </c>
      <c r="T27" s="12">
        <f t="shared" si="6"/>
        <v>-0.10202336848104876</v>
      </c>
      <c r="U27" s="12">
        <f t="shared" si="7"/>
        <v>-0.1102603369065851</v>
      </c>
      <c r="V27" s="12">
        <f t="shared" si="8"/>
        <v>-0.11538461538461531</v>
      </c>
      <c r="W27" s="12" t="str">
        <f t="shared" si="9"/>
        <v/>
      </c>
      <c r="X27" s="12" t="str">
        <f t="shared" si="10"/>
        <v/>
      </c>
      <c r="Y27" s="13">
        <f t="shared" si="11"/>
        <v>-0.10638297872340419</v>
      </c>
    </row>
    <row r="28" spans="1:25" x14ac:dyDescent="0.25">
      <c r="A28" s="5" t="s">
        <v>29</v>
      </c>
      <c r="B28" s="6">
        <v>-0.52</v>
      </c>
      <c r="C28" s="6">
        <v>0</v>
      </c>
      <c r="D28" s="6">
        <v>0</v>
      </c>
      <c r="E28" s="7">
        <v>0</v>
      </c>
      <c r="F28" s="7">
        <v>0</v>
      </c>
      <c r="G28" s="8">
        <v>0.13200000000000001</v>
      </c>
      <c r="H28" s="6">
        <v>-0.46300000000000002</v>
      </c>
      <c r="I28" s="6">
        <v>0</v>
      </c>
      <c r="J28" s="6">
        <v>0</v>
      </c>
      <c r="K28" s="7">
        <v>0</v>
      </c>
      <c r="L28" s="7">
        <v>0</v>
      </c>
      <c r="M28" s="8">
        <v>0.11799999999999999</v>
      </c>
      <c r="N28" s="9">
        <f t="shared" si="0"/>
        <v>5.6999999999999995E-2</v>
      </c>
      <c r="O28" s="9">
        <f t="shared" si="1"/>
        <v>0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-1.4000000000000012E-2</v>
      </c>
      <c r="T28" s="12">
        <f t="shared" si="6"/>
        <v>-0.10961538461538456</v>
      </c>
      <c r="U28" s="12" t="str">
        <f t="shared" si="7"/>
        <v/>
      </c>
      <c r="V28" s="12" t="str">
        <f t="shared" si="8"/>
        <v/>
      </c>
      <c r="W28" s="12" t="str">
        <f t="shared" si="9"/>
        <v/>
      </c>
      <c r="X28" s="12" t="str">
        <f t="shared" si="10"/>
        <v/>
      </c>
      <c r="Y28" s="13">
        <f t="shared" si="11"/>
        <v>-0.10606060606060619</v>
      </c>
    </row>
    <row r="29" spans="1:25" x14ac:dyDescent="0.25">
      <c r="A29" s="5" t="s">
        <v>30</v>
      </c>
      <c r="B29" s="6">
        <v>-3.0529999999999999</v>
      </c>
      <c r="C29" s="6">
        <v>-0.56100000000000005</v>
      </c>
      <c r="D29" s="6">
        <v>-4.3999999999999997E-2</v>
      </c>
      <c r="E29" s="7">
        <v>0</v>
      </c>
      <c r="F29" s="7">
        <v>0</v>
      </c>
      <c r="G29" s="8">
        <v>0.13200000000000001</v>
      </c>
      <c r="H29" s="6">
        <v>-2.73</v>
      </c>
      <c r="I29" s="6">
        <v>-0.496</v>
      </c>
      <c r="J29" s="6">
        <v>-3.9E-2</v>
      </c>
      <c r="K29" s="7">
        <v>0</v>
      </c>
      <c r="L29" s="7">
        <v>0</v>
      </c>
      <c r="M29" s="8">
        <v>0.11799999999999999</v>
      </c>
      <c r="N29" s="9">
        <f t="shared" si="0"/>
        <v>0.32299999999999995</v>
      </c>
      <c r="O29" s="9">
        <f t="shared" si="1"/>
        <v>6.5000000000000058E-2</v>
      </c>
      <c r="P29" s="9">
        <f t="shared" si="2"/>
        <v>4.9999999999999975E-3</v>
      </c>
      <c r="Q29" s="10">
        <f t="shared" si="3"/>
        <v>0</v>
      </c>
      <c r="R29" s="10">
        <f t="shared" si="4"/>
        <v>0</v>
      </c>
      <c r="S29" s="11">
        <f t="shared" si="5"/>
        <v>-1.4000000000000012E-2</v>
      </c>
      <c r="T29" s="12">
        <f t="shared" si="6"/>
        <v>-0.10579757615460206</v>
      </c>
      <c r="U29" s="12">
        <f t="shared" si="7"/>
        <v>-0.1158645276292336</v>
      </c>
      <c r="V29" s="12">
        <f t="shared" si="8"/>
        <v>-0.11363636363636354</v>
      </c>
      <c r="W29" s="12" t="str">
        <f t="shared" si="9"/>
        <v/>
      </c>
      <c r="X29" s="12" t="str">
        <f t="shared" si="10"/>
        <v/>
      </c>
      <c r="Y29" s="13">
        <f t="shared" si="11"/>
        <v>-0.10606060606060619</v>
      </c>
    </row>
    <row r="30" spans="1:25" x14ac:dyDescent="0.25">
      <c r="A30" s="5" t="s">
        <v>31</v>
      </c>
      <c r="B30" s="6">
        <v>-0.36699999999999999</v>
      </c>
      <c r="C30" s="6">
        <v>0</v>
      </c>
      <c r="D30" s="6">
        <v>0</v>
      </c>
      <c r="E30" s="7">
        <v>132.94</v>
      </c>
      <c r="F30" s="7">
        <v>0</v>
      </c>
      <c r="G30" s="8">
        <v>0.10199999999999999</v>
      </c>
      <c r="H30" s="6">
        <v>-0.32700000000000001</v>
      </c>
      <c r="I30" s="6">
        <v>0</v>
      </c>
      <c r="J30" s="6">
        <v>0</v>
      </c>
      <c r="K30" s="7">
        <v>132.94</v>
      </c>
      <c r="L30" s="7">
        <v>0</v>
      </c>
      <c r="M30" s="8">
        <v>9.0999999999999998E-2</v>
      </c>
      <c r="N30" s="9">
        <f t="shared" si="0"/>
        <v>3.999999999999998E-2</v>
      </c>
      <c r="O30" s="9">
        <f t="shared" si="1"/>
        <v>0</v>
      </c>
      <c r="P30" s="9">
        <f t="shared" si="2"/>
        <v>0</v>
      </c>
      <c r="Q30" s="10">
        <f t="shared" si="3"/>
        <v>0</v>
      </c>
      <c r="R30" s="10">
        <f t="shared" si="4"/>
        <v>0</v>
      </c>
      <c r="S30" s="11">
        <f t="shared" si="5"/>
        <v>-1.0999999999999996E-2</v>
      </c>
      <c r="T30" s="12">
        <f t="shared" si="6"/>
        <v>-0.10899182561307896</v>
      </c>
      <c r="U30" s="12" t="str">
        <f t="shared" si="7"/>
        <v/>
      </c>
      <c r="V30" s="12" t="str">
        <f t="shared" si="8"/>
        <v/>
      </c>
      <c r="W30" s="12">
        <f t="shared" si="9"/>
        <v>0</v>
      </c>
      <c r="X30" s="12" t="str">
        <f t="shared" si="10"/>
        <v/>
      </c>
      <c r="Y30" s="13">
        <f t="shared" si="11"/>
        <v>-0.10784313725490191</v>
      </c>
    </row>
    <row r="31" spans="1:25" x14ac:dyDescent="0.25">
      <c r="A31" s="5" t="s">
        <v>32</v>
      </c>
      <c r="B31" s="6">
        <v>-2.2149999999999999</v>
      </c>
      <c r="C31" s="6">
        <v>-0.38300000000000001</v>
      </c>
      <c r="D31" s="6">
        <v>-2.8000000000000001E-2</v>
      </c>
      <c r="E31" s="7">
        <v>132.94</v>
      </c>
      <c r="F31" s="7">
        <v>0</v>
      </c>
      <c r="G31" s="8">
        <v>0.10199999999999999</v>
      </c>
      <c r="H31" s="6">
        <v>-1.984</v>
      </c>
      <c r="I31" s="6">
        <v>-0.33800000000000002</v>
      </c>
      <c r="J31" s="6">
        <v>-2.4E-2</v>
      </c>
      <c r="K31" s="7">
        <v>132.94</v>
      </c>
      <c r="L31" s="7">
        <v>0</v>
      </c>
      <c r="M31" s="8">
        <v>9.0999999999999998E-2</v>
      </c>
      <c r="N31" s="9">
        <f t="shared" si="0"/>
        <v>0.23099999999999987</v>
      </c>
      <c r="O31" s="9">
        <f t="shared" si="1"/>
        <v>4.4999999999999984E-2</v>
      </c>
      <c r="P31" s="9">
        <f t="shared" si="2"/>
        <v>4.0000000000000001E-3</v>
      </c>
      <c r="Q31" s="10">
        <f t="shared" si="3"/>
        <v>0</v>
      </c>
      <c r="R31" s="10">
        <f t="shared" si="4"/>
        <v>0</v>
      </c>
      <c r="S31" s="11">
        <f t="shared" si="5"/>
        <v>-1.0999999999999996E-2</v>
      </c>
      <c r="T31" s="12">
        <f t="shared" si="6"/>
        <v>-0.10428893905191872</v>
      </c>
      <c r="U31" s="12">
        <f t="shared" si="7"/>
        <v>-0.11749347258485632</v>
      </c>
      <c r="V31" s="12">
        <f t="shared" si="8"/>
        <v>-0.1428571428571429</v>
      </c>
      <c r="W31" s="12">
        <f t="shared" si="9"/>
        <v>0</v>
      </c>
      <c r="X31" s="12" t="str">
        <f t="shared" si="10"/>
        <v/>
      </c>
      <c r="Y31" s="13">
        <f t="shared" si="11"/>
        <v>-0.10784313725490191</v>
      </c>
    </row>
    <row r="33" spans="1:1" ht="30" x14ac:dyDescent="0.25">
      <c r="A33" s="14" t="s">
        <v>51</v>
      </c>
    </row>
    <row r="34" spans="1:1" ht="30" x14ac:dyDescent="0.25">
      <c r="A34" s="14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Y34"/>
  <sheetViews>
    <sheetView workbookViewId="0">
      <selection activeCell="H5" sqref="H5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40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2.5169999999999999</v>
      </c>
      <c r="C5" s="6">
        <v>0</v>
      </c>
      <c r="D5" s="6">
        <v>0</v>
      </c>
      <c r="E5" s="7">
        <v>4.99</v>
      </c>
      <c r="F5" s="7">
        <v>0</v>
      </c>
      <c r="G5" s="8">
        <v>0</v>
      </c>
      <c r="H5" s="6">
        <v>2.52</v>
      </c>
      <c r="I5" s="6">
        <v>0</v>
      </c>
      <c r="J5" s="6">
        <v>0</v>
      </c>
      <c r="K5" s="7">
        <v>4.97</v>
      </c>
      <c r="L5" s="7">
        <v>0</v>
      </c>
      <c r="M5" s="8">
        <v>0</v>
      </c>
      <c r="N5" s="9">
        <f t="shared" ref="N5:S31" si="0">H5-B5</f>
        <v>3.0000000000001137E-3</v>
      </c>
      <c r="O5" s="9">
        <f t="shared" si="0"/>
        <v>0</v>
      </c>
      <c r="P5" s="9">
        <f t="shared" si="0"/>
        <v>0</v>
      </c>
      <c r="Q5" s="10">
        <f t="shared" si="0"/>
        <v>-2.0000000000000462E-2</v>
      </c>
      <c r="R5" s="10">
        <f t="shared" si="0"/>
        <v>0</v>
      </c>
      <c r="S5" s="11">
        <f t="shared" si="0"/>
        <v>0</v>
      </c>
      <c r="T5" s="12">
        <f t="shared" ref="T5:Y31" si="1">IF(B5,H5/B5-1,"")</f>
        <v>1.1918951132301459E-3</v>
      </c>
      <c r="U5" s="12" t="str">
        <f t="shared" si="1"/>
        <v/>
      </c>
      <c r="V5" s="12" t="str">
        <f t="shared" si="1"/>
        <v/>
      </c>
      <c r="W5" s="12">
        <f t="shared" si="1"/>
        <v>-4.0080160320642433E-3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3.109</v>
      </c>
      <c r="C6" s="6">
        <v>0.3</v>
      </c>
      <c r="D6" s="6">
        <v>0</v>
      </c>
      <c r="E6" s="7">
        <v>4.99</v>
      </c>
      <c r="F6" s="7">
        <v>0</v>
      </c>
      <c r="G6" s="8">
        <v>0</v>
      </c>
      <c r="H6" s="6">
        <v>3.1309999999999998</v>
      </c>
      <c r="I6" s="6">
        <v>0.28100000000000003</v>
      </c>
      <c r="J6" s="6">
        <v>0</v>
      </c>
      <c r="K6" s="7">
        <v>4.97</v>
      </c>
      <c r="L6" s="7">
        <v>0</v>
      </c>
      <c r="M6" s="8">
        <v>0</v>
      </c>
      <c r="N6" s="9">
        <f t="shared" si="0"/>
        <v>2.1999999999999797E-2</v>
      </c>
      <c r="O6" s="9">
        <f t="shared" si="0"/>
        <v>-1.8999999999999961E-2</v>
      </c>
      <c r="P6" s="9">
        <f t="shared" si="0"/>
        <v>0</v>
      </c>
      <c r="Q6" s="10">
        <f t="shared" si="0"/>
        <v>-2.0000000000000462E-2</v>
      </c>
      <c r="R6" s="10">
        <f t="shared" si="0"/>
        <v>0</v>
      </c>
      <c r="S6" s="11">
        <f t="shared" si="0"/>
        <v>0</v>
      </c>
      <c r="T6" s="12">
        <f t="shared" si="1"/>
        <v>7.076230299131403E-3</v>
      </c>
      <c r="U6" s="12">
        <f t="shared" si="1"/>
        <v>-6.3333333333333242E-2</v>
      </c>
      <c r="V6" s="12" t="str">
        <f t="shared" si="1"/>
        <v/>
      </c>
      <c r="W6" s="12">
        <f t="shared" si="1"/>
        <v>-4.0080160320642433E-3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0.23899999999999999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0.22600000000000001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-1.2999999999999984E-2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-5.4393305439330519E-2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2.1970000000000001</v>
      </c>
      <c r="C8" s="6">
        <v>0</v>
      </c>
      <c r="D8" s="6">
        <v>0</v>
      </c>
      <c r="E8" s="7">
        <v>6.39</v>
      </c>
      <c r="F8" s="7">
        <v>0</v>
      </c>
      <c r="G8" s="8">
        <v>0</v>
      </c>
      <c r="H8" s="6">
        <v>2.2000000000000002</v>
      </c>
      <c r="I8" s="6">
        <v>0</v>
      </c>
      <c r="J8" s="6">
        <v>0</v>
      </c>
      <c r="K8" s="7">
        <v>6.37</v>
      </c>
      <c r="L8" s="7">
        <v>0</v>
      </c>
      <c r="M8" s="8">
        <v>0</v>
      </c>
      <c r="N8" s="9">
        <f t="shared" si="0"/>
        <v>3.0000000000001137E-3</v>
      </c>
      <c r="O8" s="9">
        <f t="shared" si="0"/>
        <v>0</v>
      </c>
      <c r="P8" s="9">
        <f t="shared" si="0"/>
        <v>0</v>
      </c>
      <c r="Q8" s="10">
        <f t="shared" si="0"/>
        <v>-1.9999999999999574E-2</v>
      </c>
      <c r="R8" s="10">
        <f t="shared" si="0"/>
        <v>0</v>
      </c>
      <c r="S8" s="11">
        <f t="shared" si="0"/>
        <v>0</v>
      </c>
      <c r="T8" s="12">
        <f t="shared" si="1"/>
        <v>1.365498406918686E-3</v>
      </c>
      <c r="U8" s="12" t="str">
        <f t="shared" si="1"/>
        <v/>
      </c>
      <c r="V8" s="12" t="str">
        <f t="shared" si="1"/>
        <v/>
      </c>
      <c r="W8" s="12">
        <f t="shared" si="1"/>
        <v>-3.12989045383405E-3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3.0680000000000001</v>
      </c>
      <c r="C9" s="6">
        <v>0.36599999999999999</v>
      </c>
      <c r="D9" s="6">
        <v>0</v>
      </c>
      <c r="E9" s="7">
        <v>6.39</v>
      </c>
      <c r="F9" s="7">
        <v>0</v>
      </c>
      <c r="G9" s="8">
        <v>0</v>
      </c>
      <c r="H9" s="6">
        <v>3.0870000000000002</v>
      </c>
      <c r="I9" s="6">
        <v>0.34699999999999998</v>
      </c>
      <c r="J9" s="6">
        <v>0</v>
      </c>
      <c r="K9" s="7">
        <v>6.37</v>
      </c>
      <c r="L9" s="7">
        <v>0</v>
      </c>
      <c r="M9" s="8">
        <v>0</v>
      </c>
      <c r="N9" s="9">
        <f t="shared" si="0"/>
        <v>1.9000000000000128E-2</v>
      </c>
      <c r="O9" s="9">
        <f t="shared" si="0"/>
        <v>-1.9000000000000017E-2</v>
      </c>
      <c r="P9" s="9">
        <f t="shared" si="0"/>
        <v>0</v>
      </c>
      <c r="Q9" s="10">
        <f t="shared" si="0"/>
        <v>-1.9999999999999574E-2</v>
      </c>
      <c r="R9" s="10">
        <f t="shared" si="0"/>
        <v>0</v>
      </c>
      <c r="S9" s="11">
        <f t="shared" si="0"/>
        <v>0</v>
      </c>
      <c r="T9" s="12">
        <f t="shared" si="1"/>
        <v>6.1929595827900918E-3</v>
      </c>
      <c r="U9" s="12">
        <f t="shared" si="1"/>
        <v>-5.1912568306010987E-2</v>
      </c>
      <c r="V9" s="12" t="str">
        <f t="shared" si="1"/>
        <v/>
      </c>
      <c r="W9" s="12">
        <f t="shared" si="1"/>
        <v>-3.12989045383405E-3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0.86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0.85499999999999998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-5.0000000000000044E-3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-5.8139534883721034E-3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1.9370000000000001</v>
      </c>
      <c r="C11" s="6">
        <v>0.25600000000000001</v>
      </c>
      <c r="D11" s="6">
        <v>0</v>
      </c>
      <c r="E11" s="7">
        <v>29.84</v>
      </c>
      <c r="F11" s="7">
        <v>0</v>
      </c>
      <c r="G11" s="8">
        <v>0</v>
      </c>
      <c r="H11" s="6">
        <v>1.9430000000000001</v>
      </c>
      <c r="I11" s="6">
        <v>0.24</v>
      </c>
      <c r="J11" s="6">
        <v>0</v>
      </c>
      <c r="K11" s="7">
        <v>29.52</v>
      </c>
      <c r="L11" s="7">
        <v>0</v>
      </c>
      <c r="M11" s="8">
        <v>0</v>
      </c>
      <c r="N11" s="9">
        <f t="shared" si="0"/>
        <v>6.0000000000000053E-3</v>
      </c>
      <c r="O11" s="9">
        <f t="shared" si="0"/>
        <v>-1.6000000000000014E-2</v>
      </c>
      <c r="P11" s="9">
        <f t="shared" si="0"/>
        <v>0</v>
      </c>
      <c r="Q11" s="10">
        <f t="shared" si="0"/>
        <v>-0.32000000000000028</v>
      </c>
      <c r="R11" s="10">
        <f t="shared" si="0"/>
        <v>0</v>
      </c>
      <c r="S11" s="11">
        <f t="shared" si="0"/>
        <v>0</v>
      </c>
      <c r="T11" s="12">
        <f t="shared" si="1"/>
        <v>3.0975735673721694E-3</v>
      </c>
      <c r="U11" s="12">
        <f t="shared" si="1"/>
        <v>-6.25E-2</v>
      </c>
      <c r="V11" s="12" t="str">
        <f t="shared" si="1"/>
        <v/>
      </c>
      <c r="W11" s="12">
        <f t="shared" si="1"/>
        <v>-1.072386058981234E-2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1.4359999999999999</v>
      </c>
      <c r="C12" s="6">
        <v>0.17499999999999999</v>
      </c>
      <c r="D12" s="6">
        <v>0</v>
      </c>
      <c r="E12" s="7">
        <v>0</v>
      </c>
      <c r="F12" s="7">
        <v>0</v>
      </c>
      <c r="G12" s="8">
        <v>0</v>
      </c>
      <c r="H12" s="6">
        <v>1.4470000000000001</v>
      </c>
      <c r="I12" s="6">
        <v>0.16500000000000001</v>
      </c>
      <c r="J12" s="6">
        <v>0</v>
      </c>
      <c r="K12" s="7">
        <v>0</v>
      </c>
      <c r="L12" s="7">
        <v>0</v>
      </c>
      <c r="M12" s="8">
        <v>0</v>
      </c>
      <c r="N12" s="9">
        <f t="shared" si="0"/>
        <v>1.1000000000000121E-2</v>
      </c>
      <c r="O12" s="9">
        <f t="shared" si="0"/>
        <v>-9.9999999999999811E-3</v>
      </c>
      <c r="P12" s="9">
        <f t="shared" si="0"/>
        <v>0</v>
      </c>
      <c r="Q12" s="10">
        <f t="shared" si="0"/>
        <v>0</v>
      </c>
      <c r="R12" s="10">
        <f t="shared" si="0"/>
        <v>0</v>
      </c>
      <c r="S12" s="11">
        <f t="shared" si="0"/>
        <v>0</v>
      </c>
      <c r="T12" s="12">
        <f t="shared" si="1"/>
        <v>7.6601671309193264E-3</v>
      </c>
      <c r="U12" s="12">
        <f t="shared" si="1"/>
        <v>-5.7142857142857051E-2</v>
      </c>
      <c r="V12" s="12" t="str">
        <f t="shared" si="1"/>
        <v/>
      </c>
      <c r="W12" s="12" t="str">
        <f t="shared" si="1"/>
        <v/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1.175</v>
      </c>
      <c r="C13" s="6">
        <v>5.0999999999999997E-2</v>
      </c>
      <c r="D13" s="6">
        <v>0</v>
      </c>
      <c r="E13" s="7">
        <v>317.68</v>
      </c>
      <c r="F13" s="7">
        <v>0</v>
      </c>
      <c r="G13" s="8">
        <v>0</v>
      </c>
      <c r="H13" s="6">
        <v>1.2390000000000001</v>
      </c>
      <c r="I13" s="6">
        <v>5.3999999999999999E-2</v>
      </c>
      <c r="J13" s="6">
        <v>0</v>
      </c>
      <c r="K13" s="7">
        <v>301.74</v>
      </c>
      <c r="L13" s="7">
        <v>0</v>
      </c>
      <c r="M13" s="8">
        <v>0</v>
      </c>
      <c r="N13" s="9">
        <f t="shared" si="0"/>
        <v>6.4000000000000057E-2</v>
      </c>
      <c r="O13" s="9">
        <f t="shared" si="0"/>
        <v>3.0000000000000027E-3</v>
      </c>
      <c r="P13" s="9">
        <f t="shared" si="0"/>
        <v>0</v>
      </c>
      <c r="Q13" s="10">
        <f t="shared" si="0"/>
        <v>-15.939999999999998</v>
      </c>
      <c r="R13" s="10">
        <f t="shared" si="0"/>
        <v>0</v>
      </c>
      <c r="S13" s="11">
        <f t="shared" si="0"/>
        <v>0</v>
      </c>
      <c r="T13" s="12">
        <f t="shared" si="1"/>
        <v>5.4468085106383013E-2</v>
      </c>
      <c r="U13" s="12">
        <f t="shared" si="1"/>
        <v>5.8823529411764719E-2</v>
      </c>
      <c r="V13" s="12" t="str">
        <f t="shared" si="1"/>
        <v/>
      </c>
      <c r="W13" s="12">
        <f t="shared" si="1"/>
        <v>-5.0176278015613196E-2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14.304</v>
      </c>
      <c r="C14" s="6">
        <v>1.272</v>
      </c>
      <c r="D14" s="6">
        <v>0.25</v>
      </c>
      <c r="E14" s="7">
        <v>4.99</v>
      </c>
      <c r="F14" s="7">
        <v>0</v>
      </c>
      <c r="G14" s="8">
        <v>0</v>
      </c>
      <c r="H14" s="6">
        <v>14.532</v>
      </c>
      <c r="I14" s="6">
        <v>1.2370000000000001</v>
      </c>
      <c r="J14" s="6">
        <v>0.23</v>
      </c>
      <c r="K14" s="7">
        <v>4.97</v>
      </c>
      <c r="L14" s="7">
        <v>0</v>
      </c>
      <c r="M14" s="8">
        <v>0</v>
      </c>
      <c r="N14" s="9">
        <f t="shared" si="0"/>
        <v>0.22799999999999976</v>
      </c>
      <c r="O14" s="9">
        <f t="shared" si="0"/>
        <v>-3.499999999999992E-2</v>
      </c>
      <c r="P14" s="9">
        <f t="shared" si="0"/>
        <v>-1.999999999999999E-2</v>
      </c>
      <c r="Q14" s="10">
        <f t="shared" si="0"/>
        <v>-2.0000000000000462E-2</v>
      </c>
      <c r="R14" s="10">
        <f t="shared" si="0"/>
        <v>0</v>
      </c>
      <c r="S14" s="11">
        <f t="shared" si="0"/>
        <v>0</v>
      </c>
      <c r="T14" s="12">
        <f t="shared" si="1"/>
        <v>1.5939597315436149E-2</v>
      </c>
      <c r="U14" s="12">
        <f t="shared" si="1"/>
        <v>-2.7515723270440162E-2</v>
      </c>
      <c r="V14" s="12">
        <f t="shared" si="1"/>
        <v>-7.999999999999996E-2</v>
      </c>
      <c r="W14" s="12">
        <f t="shared" si="1"/>
        <v>-4.0080160320642433E-3</v>
      </c>
      <c r="X14" s="12" t="str">
        <f t="shared" si="1"/>
        <v/>
      </c>
      <c r="Y14" s="13" t="str">
        <f t="shared" si="1"/>
        <v/>
      </c>
    </row>
    <row r="15" spans="1:25" x14ac:dyDescent="0.25">
      <c r="A15" s="5" t="s">
        <v>20</v>
      </c>
      <c r="B15" s="6">
        <v>13.385999999999999</v>
      </c>
      <c r="C15" s="6">
        <v>1.1659999999999999</v>
      </c>
      <c r="D15" s="6">
        <v>0.224</v>
      </c>
      <c r="E15" s="7">
        <v>6.39</v>
      </c>
      <c r="F15" s="7">
        <v>0</v>
      </c>
      <c r="G15" s="8">
        <v>0</v>
      </c>
      <c r="H15" s="6">
        <v>13.62</v>
      </c>
      <c r="I15" s="6">
        <v>1.137</v>
      </c>
      <c r="J15" s="6">
        <v>0.20599999999999999</v>
      </c>
      <c r="K15" s="7">
        <v>6.37</v>
      </c>
      <c r="L15" s="7">
        <v>0</v>
      </c>
      <c r="M15" s="8">
        <v>0</v>
      </c>
      <c r="N15" s="9">
        <f t="shared" si="0"/>
        <v>0.23399999999999999</v>
      </c>
      <c r="O15" s="9">
        <f t="shared" si="0"/>
        <v>-2.8999999999999915E-2</v>
      </c>
      <c r="P15" s="9">
        <f t="shared" si="0"/>
        <v>-1.8000000000000016E-2</v>
      </c>
      <c r="Q15" s="10">
        <f t="shared" si="0"/>
        <v>-1.9999999999999574E-2</v>
      </c>
      <c r="R15" s="10">
        <f t="shared" si="0"/>
        <v>0</v>
      </c>
      <c r="S15" s="11">
        <f t="shared" si="0"/>
        <v>0</v>
      </c>
      <c r="T15" s="12">
        <f t="shared" si="1"/>
        <v>1.7480950246526294E-2</v>
      </c>
      <c r="U15" s="12">
        <f t="shared" si="1"/>
        <v>-2.4871355060034239E-2</v>
      </c>
      <c r="V15" s="12">
        <f t="shared" si="1"/>
        <v>-8.0357142857142905E-2</v>
      </c>
      <c r="W15" s="12">
        <f t="shared" si="1"/>
        <v>-3.12989045383405E-3</v>
      </c>
      <c r="X15" s="12" t="str">
        <f t="shared" si="1"/>
        <v/>
      </c>
      <c r="Y15" s="13" t="str">
        <f t="shared" si="1"/>
        <v/>
      </c>
    </row>
    <row r="16" spans="1:25" x14ac:dyDescent="0.25">
      <c r="A16" s="5" t="s">
        <v>33</v>
      </c>
      <c r="B16" s="6">
        <v>11.311999999999999</v>
      </c>
      <c r="C16" s="6">
        <v>0.88300000000000001</v>
      </c>
      <c r="D16" s="6">
        <v>0.14499999999999999</v>
      </c>
      <c r="E16" s="7">
        <v>25.38</v>
      </c>
      <c r="F16" s="7">
        <v>2.5</v>
      </c>
      <c r="G16" s="8">
        <v>0.31</v>
      </c>
      <c r="H16" s="6">
        <v>11.59</v>
      </c>
      <c r="I16" s="6">
        <v>0.872</v>
      </c>
      <c r="J16" s="6">
        <v>0.13400000000000001</v>
      </c>
      <c r="K16" s="7">
        <v>25.38</v>
      </c>
      <c r="L16" s="7">
        <v>2.33</v>
      </c>
      <c r="M16" s="8">
        <v>0.311</v>
      </c>
      <c r="N16" s="9">
        <f t="shared" si="0"/>
        <v>0.27800000000000047</v>
      </c>
      <c r="O16" s="9">
        <f t="shared" si="0"/>
        <v>-1.100000000000001E-2</v>
      </c>
      <c r="P16" s="9">
        <f t="shared" si="0"/>
        <v>-1.0999999999999982E-2</v>
      </c>
      <c r="Q16" s="10">
        <f t="shared" si="0"/>
        <v>0</v>
      </c>
      <c r="R16" s="10">
        <f t="shared" si="0"/>
        <v>-0.16999999999999993</v>
      </c>
      <c r="S16" s="11">
        <f t="shared" si="0"/>
        <v>1.0000000000000009E-3</v>
      </c>
      <c r="T16" s="12">
        <f t="shared" si="1"/>
        <v>2.457567185289955E-2</v>
      </c>
      <c r="U16" s="12">
        <f t="shared" si="1"/>
        <v>-1.245753114382786E-2</v>
      </c>
      <c r="V16" s="12">
        <f t="shared" si="1"/>
        <v>-7.5862068965517171E-2</v>
      </c>
      <c r="W16" s="12">
        <f t="shared" si="1"/>
        <v>0</v>
      </c>
      <c r="X16" s="12">
        <f t="shared" si="1"/>
        <v>-6.7999999999999949E-2</v>
      </c>
      <c r="Y16" s="13">
        <f t="shared" si="1"/>
        <v>3.225806451612856E-3</v>
      </c>
    </row>
    <row r="17" spans="1:25" x14ac:dyDescent="0.25">
      <c r="A17" s="5" t="s">
        <v>34</v>
      </c>
      <c r="B17" s="6">
        <v>9.6890000000000001</v>
      </c>
      <c r="C17" s="6">
        <v>0.58799999999999997</v>
      </c>
      <c r="D17" s="6">
        <v>5.0999999999999997E-2</v>
      </c>
      <c r="E17" s="7">
        <v>8.9600000000000009</v>
      </c>
      <c r="F17" s="7">
        <v>4.57</v>
      </c>
      <c r="G17" s="8">
        <v>0.22800000000000001</v>
      </c>
      <c r="H17" s="6">
        <v>10.061999999999999</v>
      </c>
      <c r="I17" s="6">
        <v>0.60099999999999998</v>
      </c>
      <c r="J17" s="6">
        <v>4.9000000000000002E-2</v>
      </c>
      <c r="K17" s="7">
        <v>8.9600000000000009</v>
      </c>
      <c r="L17" s="7">
        <v>4.1399999999999997</v>
      </c>
      <c r="M17" s="8">
        <v>0.23499999999999999</v>
      </c>
      <c r="N17" s="9">
        <f t="shared" si="0"/>
        <v>0.37299999999999933</v>
      </c>
      <c r="O17" s="9">
        <f t="shared" si="0"/>
        <v>1.3000000000000012E-2</v>
      </c>
      <c r="P17" s="9">
        <f t="shared" si="0"/>
        <v>-1.9999999999999948E-3</v>
      </c>
      <c r="Q17" s="10">
        <f t="shared" si="0"/>
        <v>0</v>
      </c>
      <c r="R17" s="10">
        <f t="shared" si="0"/>
        <v>-0.4300000000000006</v>
      </c>
      <c r="S17" s="11">
        <f t="shared" si="0"/>
        <v>6.9999999999999785E-3</v>
      </c>
      <c r="T17" s="12">
        <f t="shared" si="1"/>
        <v>3.8497264939622244E-2</v>
      </c>
      <c r="U17" s="12">
        <f t="shared" si="1"/>
        <v>2.2108843537415046E-2</v>
      </c>
      <c r="V17" s="12">
        <f t="shared" si="1"/>
        <v>-3.9215686274509665E-2</v>
      </c>
      <c r="W17" s="12">
        <f t="shared" si="1"/>
        <v>0</v>
      </c>
      <c r="X17" s="12">
        <f t="shared" si="1"/>
        <v>-9.4091903719912606E-2</v>
      </c>
      <c r="Y17" s="13">
        <f t="shared" si="1"/>
        <v>3.0701754385964897E-2</v>
      </c>
    </row>
    <row r="18" spans="1:25" x14ac:dyDescent="0.25">
      <c r="A18" s="5" t="s">
        <v>35</v>
      </c>
      <c r="B18" s="6">
        <v>7.7249999999999996</v>
      </c>
      <c r="C18" s="6">
        <v>0.41599999999999998</v>
      </c>
      <c r="D18" s="6">
        <v>1.7999999999999999E-2</v>
      </c>
      <c r="E18" s="7">
        <v>135.62</v>
      </c>
      <c r="F18" s="7">
        <v>5</v>
      </c>
      <c r="G18" s="8">
        <v>0.16400000000000001</v>
      </c>
      <c r="H18" s="6">
        <v>8.1509999999999998</v>
      </c>
      <c r="I18" s="6">
        <v>0.439</v>
      </c>
      <c r="J18" s="6">
        <v>1.9E-2</v>
      </c>
      <c r="K18" s="7">
        <v>135.62</v>
      </c>
      <c r="L18" s="7">
        <v>4.5599999999999996</v>
      </c>
      <c r="M18" s="8">
        <v>0.17299999999999999</v>
      </c>
      <c r="N18" s="9">
        <f t="shared" si="0"/>
        <v>0.42600000000000016</v>
      </c>
      <c r="O18" s="9">
        <f t="shared" si="0"/>
        <v>2.300000000000002E-2</v>
      </c>
      <c r="P18" s="9">
        <f t="shared" si="0"/>
        <v>1.0000000000000009E-3</v>
      </c>
      <c r="Q18" s="10">
        <f t="shared" si="0"/>
        <v>0</v>
      </c>
      <c r="R18" s="10">
        <f t="shared" si="0"/>
        <v>-0.44000000000000039</v>
      </c>
      <c r="S18" s="11">
        <f t="shared" si="0"/>
        <v>8.9999999999999802E-3</v>
      </c>
      <c r="T18" s="12">
        <f t="shared" si="1"/>
        <v>5.514563106796122E-2</v>
      </c>
      <c r="U18" s="12">
        <f t="shared" si="1"/>
        <v>5.5288461538461675E-2</v>
      </c>
      <c r="V18" s="12">
        <f t="shared" si="1"/>
        <v>5.555555555555558E-2</v>
      </c>
      <c r="W18" s="12">
        <f t="shared" si="1"/>
        <v>0</v>
      </c>
      <c r="X18" s="12">
        <f t="shared" si="1"/>
        <v>-8.8000000000000078E-2</v>
      </c>
      <c r="Y18" s="13">
        <f t="shared" si="1"/>
        <v>5.4878048780487632E-2</v>
      </c>
    </row>
    <row r="19" spans="1:25" x14ac:dyDescent="0.25">
      <c r="A19" s="5" t="s">
        <v>21</v>
      </c>
      <c r="B19" s="6">
        <v>1.593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1.593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0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0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22</v>
      </c>
      <c r="B20" s="6">
        <v>2.0859999999999999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2.1019999999999999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1.6000000000000014E-2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7.6701821668265779E-3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23</v>
      </c>
      <c r="B21" s="6">
        <v>3.3879999999999999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3.427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3.9000000000000146E-2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1.1511216056670603E-2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24</v>
      </c>
      <c r="B22" s="6">
        <v>1.2110000000000001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1.1990000000000001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-1.2000000000000011E-2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-9.9091659785301989E-3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25</v>
      </c>
      <c r="B23" s="6">
        <v>24.484999999999999</v>
      </c>
      <c r="C23" s="6">
        <v>1.22</v>
      </c>
      <c r="D23" s="6">
        <v>0.62</v>
      </c>
      <c r="E23" s="7">
        <v>0</v>
      </c>
      <c r="F23" s="7">
        <v>0</v>
      </c>
      <c r="G23" s="8">
        <v>0</v>
      </c>
      <c r="H23" s="6">
        <v>24.963000000000001</v>
      </c>
      <c r="I23" s="6">
        <v>1.202</v>
      </c>
      <c r="J23" s="6">
        <v>0.60899999999999999</v>
      </c>
      <c r="K23" s="7">
        <v>0</v>
      </c>
      <c r="L23" s="7">
        <v>0</v>
      </c>
      <c r="M23" s="8">
        <v>0</v>
      </c>
      <c r="N23" s="9">
        <f t="shared" si="0"/>
        <v>0.47800000000000153</v>
      </c>
      <c r="O23" s="9">
        <f t="shared" si="0"/>
        <v>-1.8000000000000016E-2</v>
      </c>
      <c r="P23" s="9">
        <f t="shared" si="0"/>
        <v>-1.100000000000001E-2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1.9522156422299375E-2</v>
      </c>
      <c r="U23" s="12">
        <f t="shared" si="1"/>
        <v>-1.4754098360655776E-2</v>
      </c>
      <c r="V23" s="12">
        <f t="shared" si="1"/>
        <v>-1.774193548387093E-2</v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36</v>
      </c>
      <c r="B24" s="6">
        <v>-0.77800000000000002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-0.71199999999999997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6.6000000000000059E-2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-8.4832904884318827E-2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 x14ac:dyDescent="0.25">
      <c r="A25" s="5" t="s">
        <v>26</v>
      </c>
      <c r="B25" s="6">
        <v>-0.68400000000000005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-0.626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 t="shared" si="0"/>
        <v>5.8000000000000052E-2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0</v>
      </c>
      <c r="T25" s="12">
        <f t="shared" si="1"/>
        <v>-8.4795321637426979E-2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 t="str">
        <f t="shared" si="1"/>
        <v/>
      </c>
    </row>
    <row r="26" spans="1:25" x14ac:dyDescent="0.25">
      <c r="A26" s="5" t="s">
        <v>27</v>
      </c>
      <c r="B26" s="6">
        <v>-0.77800000000000002</v>
      </c>
      <c r="C26" s="6">
        <v>0</v>
      </c>
      <c r="D26" s="6">
        <v>0</v>
      </c>
      <c r="E26" s="7">
        <v>0</v>
      </c>
      <c r="F26" s="7">
        <v>0</v>
      </c>
      <c r="G26" s="8">
        <v>0.17499999999999999</v>
      </c>
      <c r="H26" s="6">
        <v>-0.71199999999999997</v>
      </c>
      <c r="I26" s="6">
        <v>0</v>
      </c>
      <c r="J26" s="6">
        <v>0</v>
      </c>
      <c r="K26" s="7">
        <v>0</v>
      </c>
      <c r="L26" s="7">
        <v>0</v>
      </c>
      <c r="M26" s="8">
        <v>0.161</v>
      </c>
      <c r="N26" s="9">
        <f t="shared" si="0"/>
        <v>6.6000000000000059E-2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-1.3999999999999985E-2</v>
      </c>
      <c r="T26" s="12">
        <f t="shared" si="1"/>
        <v>-8.4832904884318827E-2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-7.999999999999996E-2</v>
      </c>
    </row>
    <row r="27" spans="1:25" x14ac:dyDescent="0.25">
      <c r="A27" s="5" t="s">
        <v>28</v>
      </c>
      <c r="B27" s="6">
        <v>-5.2249999999999996</v>
      </c>
      <c r="C27" s="6">
        <v>-0.59799999999999998</v>
      </c>
      <c r="D27" s="6">
        <v>-0.14899999999999999</v>
      </c>
      <c r="E27" s="7">
        <v>0</v>
      </c>
      <c r="F27" s="7">
        <v>0</v>
      </c>
      <c r="G27" s="8">
        <v>0.17499999999999999</v>
      </c>
      <c r="H27" s="6">
        <v>-4.798</v>
      </c>
      <c r="I27" s="6">
        <v>-0.54500000000000004</v>
      </c>
      <c r="J27" s="6">
        <v>-0.13500000000000001</v>
      </c>
      <c r="K27" s="7">
        <v>0</v>
      </c>
      <c r="L27" s="7">
        <v>0</v>
      </c>
      <c r="M27" s="8">
        <v>0.161</v>
      </c>
      <c r="N27" s="9">
        <f t="shared" si="0"/>
        <v>0.4269999999999996</v>
      </c>
      <c r="O27" s="9">
        <f t="shared" si="0"/>
        <v>5.2999999999999936E-2</v>
      </c>
      <c r="P27" s="9">
        <f t="shared" si="0"/>
        <v>1.3999999999999985E-2</v>
      </c>
      <c r="Q27" s="10">
        <f t="shared" si="0"/>
        <v>0</v>
      </c>
      <c r="R27" s="10">
        <f t="shared" si="0"/>
        <v>0</v>
      </c>
      <c r="S27" s="11">
        <f t="shared" si="0"/>
        <v>-1.3999999999999985E-2</v>
      </c>
      <c r="T27" s="12">
        <f t="shared" si="1"/>
        <v>-8.1722488038277419E-2</v>
      </c>
      <c r="U27" s="12">
        <f t="shared" si="1"/>
        <v>-8.8628762541805961E-2</v>
      </c>
      <c r="V27" s="12">
        <f t="shared" si="1"/>
        <v>-9.3959731543624025E-2</v>
      </c>
      <c r="W27" s="12" t="str">
        <f t="shared" si="1"/>
        <v/>
      </c>
      <c r="X27" s="12" t="str">
        <f t="shared" si="1"/>
        <v/>
      </c>
      <c r="Y27" s="13">
        <f t="shared" si="1"/>
        <v>-7.999999999999996E-2</v>
      </c>
    </row>
    <row r="28" spans="1:25" x14ac:dyDescent="0.25">
      <c r="A28" s="5" t="s">
        <v>29</v>
      </c>
      <c r="B28" s="6">
        <v>-0.68400000000000005</v>
      </c>
      <c r="C28" s="6">
        <v>0</v>
      </c>
      <c r="D28" s="6">
        <v>0</v>
      </c>
      <c r="E28" s="7">
        <v>0</v>
      </c>
      <c r="F28" s="7">
        <v>0</v>
      </c>
      <c r="G28" s="8">
        <v>0.155</v>
      </c>
      <c r="H28" s="6">
        <v>-0.626</v>
      </c>
      <c r="I28" s="6">
        <v>0</v>
      </c>
      <c r="J28" s="6">
        <v>0</v>
      </c>
      <c r="K28" s="7">
        <v>0</v>
      </c>
      <c r="L28" s="7">
        <v>0</v>
      </c>
      <c r="M28" s="8">
        <v>0.14199999999999999</v>
      </c>
      <c r="N28" s="9">
        <f t="shared" si="0"/>
        <v>5.8000000000000052E-2</v>
      </c>
      <c r="O28" s="9">
        <f t="shared" si="0"/>
        <v>0</v>
      </c>
      <c r="P28" s="9">
        <f t="shared" si="0"/>
        <v>0</v>
      </c>
      <c r="Q28" s="10">
        <f t="shared" si="0"/>
        <v>0</v>
      </c>
      <c r="R28" s="10">
        <f t="shared" si="0"/>
        <v>0</v>
      </c>
      <c r="S28" s="11">
        <f t="shared" si="0"/>
        <v>-1.3000000000000012E-2</v>
      </c>
      <c r="T28" s="12">
        <f t="shared" si="1"/>
        <v>-8.4795321637426979E-2</v>
      </c>
      <c r="U28" s="12" t="str">
        <f t="shared" si="1"/>
        <v/>
      </c>
      <c r="V28" s="12" t="str">
        <f t="shared" si="1"/>
        <v/>
      </c>
      <c r="W28" s="12" t="str">
        <f t="shared" si="1"/>
        <v/>
      </c>
      <c r="X28" s="12" t="str">
        <f t="shared" si="1"/>
        <v/>
      </c>
      <c r="Y28" s="13">
        <f t="shared" si="1"/>
        <v>-8.3870967741935587E-2</v>
      </c>
    </row>
    <row r="29" spans="1:25" x14ac:dyDescent="0.25">
      <c r="A29" s="5" t="s">
        <v>30</v>
      </c>
      <c r="B29" s="6">
        <v>-4.7220000000000004</v>
      </c>
      <c r="C29" s="6">
        <v>-0.50900000000000001</v>
      </c>
      <c r="D29" s="6">
        <v>-0.121</v>
      </c>
      <c r="E29" s="7">
        <v>0</v>
      </c>
      <c r="F29" s="7">
        <v>0</v>
      </c>
      <c r="G29" s="8">
        <v>0.155</v>
      </c>
      <c r="H29" s="6">
        <v>-4.3380000000000001</v>
      </c>
      <c r="I29" s="6">
        <v>-0.46400000000000002</v>
      </c>
      <c r="J29" s="6">
        <v>-0.11</v>
      </c>
      <c r="K29" s="7">
        <v>0</v>
      </c>
      <c r="L29" s="7">
        <v>0</v>
      </c>
      <c r="M29" s="8">
        <v>0.14199999999999999</v>
      </c>
      <c r="N29" s="9">
        <f t="shared" si="0"/>
        <v>0.38400000000000034</v>
      </c>
      <c r="O29" s="9">
        <f t="shared" si="0"/>
        <v>4.4999999999999984E-2</v>
      </c>
      <c r="P29" s="9">
        <f t="shared" si="0"/>
        <v>1.0999999999999996E-2</v>
      </c>
      <c r="Q29" s="10">
        <f t="shared" si="0"/>
        <v>0</v>
      </c>
      <c r="R29" s="10">
        <f t="shared" si="0"/>
        <v>0</v>
      </c>
      <c r="S29" s="11">
        <f t="shared" si="0"/>
        <v>-1.3000000000000012E-2</v>
      </c>
      <c r="T29" s="12">
        <f t="shared" si="1"/>
        <v>-8.1321473951715406E-2</v>
      </c>
      <c r="U29" s="12">
        <f t="shared" si="1"/>
        <v>-8.8408644400785774E-2</v>
      </c>
      <c r="V29" s="12">
        <f t="shared" si="1"/>
        <v>-9.0909090909090828E-2</v>
      </c>
      <c r="W29" s="12" t="str">
        <f t="shared" si="1"/>
        <v/>
      </c>
      <c r="X29" s="12" t="str">
        <f t="shared" si="1"/>
        <v/>
      </c>
      <c r="Y29" s="13">
        <f t="shared" si="1"/>
        <v>-8.3870967741935587E-2</v>
      </c>
    </row>
    <row r="30" spans="1:25" x14ac:dyDescent="0.25">
      <c r="A30" s="5" t="s">
        <v>31</v>
      </c>
      <c r="B30" s="6">
        <v>-0.41099999999999998</v>
      </c>
      <c r="C30" s="6">
        <v>0</v>
      </c>
      <c r="D30" s="6">
        <v>0</v>
      </c>
      <c r="E30" s="7">
        <v>99.03</v>
      </c>
      <c r="F30" s="7">
        <v>0</v>
      </c>
      <c r="G30" s="8">
        <v>0.126</v>
      </c>
      <c r="H30" s="6">
        <v>-0.379</v>
      </c>
      <c r="I30" s="6">
        <v>0</v>
      </c>
      <c r="J30" s="6">
        <v>0</v>
      </c>
      <c r="K30" s="7">
        <v>99.03</v>
      </c>
      <c r="L30" s="7">
        <v>0</v>
      </c>
      <c r="M30" s="8">
        <v>0.11600000000000001</v>
      </c>
      <c r="N30" s="9">
        <f t="shared" si="0"/>
        <v>3.1999999999999973E-2</v>
      </c>
      <c r="O30" s="9">
        <f t="shared" si="0"/>
        <v>0</v>
      </c>
      <c r="P30" s="9">
        <f t="shared" si="0"/>
        <v>0</v>
      </c>
      <c r="Q30" s="10">
        <f t="shared" si="0"/>
        <v>0</v>
      </c>
      <c r="R30" s="10">
        <f t="shared" si="0"/>
        <v>0</v>
      </c>
      <c r="S30" s="11">
        <f t="shared" si="0"/>
        <v>-9.999999999999995E-3</v>
      </c>
      <c r="T30" s="12">
        <f t="shared" si="1"/>
        <v>-7.7858880778588713E-2</v>
      </c>
      <c r="U30" s="12" t="str">
        <f t="shared" si="1"/>
        <v/>
      </c>
      <c r="V30" s="12" t="str">
        <f t="shared" si="1"/>
        <v/>
      </c>
      <c r="W30" s="12">
        <f t="shared" si="1"/>
        <v>0</v>
      </c>
      <c r="X30" s="12" t="str">
        <f t="shared" si="1"/>
        <v/>
      </c>
      <c r="Y30" s="13">
        <f t="shared" si="1"/>
        <v>-7.9365079365079305E-2</v>
      </c>
    </row>
    <row r="31" spans="1:25" x14ac:dyDescent="0.25">
      <c r="A31" s="5" t="s">
        <v>32</v>
      </c>
      <c r="B31" s="6">
        <v>-3.4140000000000001</v>
      </c>
      <c r="C31" s="6">
        <v>-0.23200000000000001</v>
      </c>
      <c r="D31" s="6">
        <v>-2.9000000000000001E-2</v>
      </c>
      <c r="E31" s="7">
        <v>99.03</v>
      </c>
      <c r="F31" s="7">
        <v>0</v>
      </c>
      <c r="G31" s="8">
        <v>0.126</v>
      </c>
      <c r="H31" s="6">
        <v>-3.157</v>
      </c>
      <c r="I31" s="6">
        <v>-0.21299999999999999</v>
      </c>
      <c r="J31" s="6">
        <v>-2.5999999999999999E-2</v>
      </c>
      <c r="K31" s="7">
        <v>99.03</v>
      </c>
      <c r="L31" s="7">
        <v>0</v>
      </c>
      <c r="M31" s="8">
        <v>0.11600000000000001</v>
      </c>
      <c r="N31" s="9">
        <f t="shared" si="0"/>
        <v>0.25700000000000012</v>
      </c>
      <c r="O31" s="9">
        <f t="shared" si="0"/>
        <v>1.9000000000000017E-2</v>
      </c>
      <c r="P31" s="9">
        <f t="shared" si="0"/>
        <v>3.0000000000000027E-3</v>
      </c>
      <c r="Q31" s="10">
        <f t="shared" si="0"/>
        <v>0</v>
      </c>
      <c r="R31" s="10">
        <f t="shared" si="0"/>
        <v>0</v>
      </c>
      <c r="S31" s="11">
        <f t="shared" si="0"/>
        <v>-9.999999999999995E-3</v>
      </c>
      <c r="T31" s="12">
        <f t="shared" si="1"/>
        <v>-7.5278265963679036E-2</v>
      </c>
      <c r="U31" s="12">
        <f t="shared" si="1"/>
        <v>-8.1896551724138011E-2</v>
      </c>
      <c r="V31" s="12">
        <f t="shared" si="1"/>
        <v>-0.10344827586206906</v>
      </c>
      <c r="W31" s="12">
        <f t="shared" si="1"/>
        <v>0</v>
      </c>
      <c r="X31" s="12" t="str">
        <f t="shared" si="1"/>
        <v/>
      </c>
      <c r="Y31" s="13">
        <f t="shared" si="1"/>
        <v>-7.9365079365079305E-2</v>
      </c>
    </row>
    <row r="33" spans="1:1" ht="30" x14ac:dyDescent="0.25">
      <c r="A33" s="14" t="s">
        <v>51</v>
      </c>
    </row>
    <row r="34" spans="1:1" ht="30" x14ac:dyDescent="0.25">
      <c r="A34" s="14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34"/>
  <sheetViews>
    <sheetView workbookViewId="0">
      <selection activeCell="B5" sqref="B5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41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3.2770000000000001</v>
      </c>
      <c r="C5" s="6">
        <v>0</v>
      </c>
      <c r="D5" s="6">
        <v>0</v>
      </c>
      <c r="E5" s="7">
        <v>3.92</v>
      </c>
      <c r="F5" s="7">
        <v>0</v>
      </c>
      <c r="G5" s="8">
        <v>0</v>
      </c>
      <c r="H5" s="6">
        <v>3.274</v>
      </c>
      <c r="I5" s="6">
        <v>0</v>
      </c>
      <c r="J5" s="6">
        <v>0</v>
      </c>
      <c r="K5" s="7">
        <v>3.91</v>
      </c>
      <c r="L5" s="7">
        <v>0</v>
      </c>
      <c r="M5" s="8">
        <v>0</v>
      </c>
      <c r="N5" s="9">
        <f t="shared" ref="N5:S31" si="0">H5-B5</f>
        <v>-3.0000000000001137E-3</v>
      </c>
      <c r="O5" s="9">
        <f t="shared" si="0"/>
        <v>0</v>
      </c>
      <c r="P5" s="9">
        <f t="shared" si="0"/>
        <v>0</v>
      </c>
      <c r="Q5" s="10">
        <f t="shared" si="0"/>
        <v>-9.9999999999997868E-3</v>
      </c>
      <c r="R5" s="10">
        <f t="shared" si="0"/>
        <v>0</v>
      </c>
      <c r="S5" s="11">
        <f t="shared" si="0"/>
        <v>0</v>
      </c>
      <c r="T5" s="12">
        <f t="shared" ref="T5:Y31" si="1">IF(B5,H5/B5-1,"")</f>
        <v>-9.1547146780590616E-4</v>
      </c>
      <c r="U5" s="12" t="str">
        <f t="shared" si="1"/>
        <v/>
      </c>
      <c r="V5" s="12" t="str">
        <f t="shared" si="1"/>
        <v/>
      </c>
      <c r="W5" s="12">
        <f t="shared" si="1"/>
        <v>-2.5510204081632404E-3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3.754</v>
      </c>
      <c r="C6" s="6">
        <v>0.41</v>
      </c>
      <c r="D6" s="6">
        <v>0</v>
      </c>
      <c r="E6" s="7">
        <v>3.92</v>
      </c>
      <c r="F6" s="7">
        <v>0</v>
      </c>
      <c r="G6" s="8">
        <v>0</v>
      </c>
      <c r="H6" s="6">
        <v>3.7669999999999999</v>
      </c>
      <c r="I6" s="6">
        <v>0.40100000000000002</v>
      </c>
      <c r="J6" s="6">
        <v>0</v>
      </c>
      <c r="K6" s="7">
        <v>3.91</v>
      </c>
      <c r="L6" s="7">
        <v>0</v>
      </c>
      <c r="M6" s="8">
        <v>0</v>
      </c>
      <c r="N6" s="9">
        <f t="shared" si="0"/>
        <v>1.2999999999999901E-2</v>
      </c>
      <c r="O6" s="9">
        <f t="shared" si="0"/>
        <v>-8.9999999999999525E-3</v>
      </c>
      <c r="P6" s="9">
        <f t="shared" si="0"/>
        <v>0</v>
      </c>
      <c r="Q6" s="10">
        <f t="shared" si="0"/>
        <v>-9.9999999999997868E-3</v>
      </c>
      <c r="R6" s="10">
        <f t="shared" si="0"/>
        <v>0</v>
      </c>
      <c r="S6" s="11">
        <f t="shared" si="0"/>
        <v>0</v>
      </c>
      <c r="T6" s="12">
        <f t="shared" si="1"/>
        <v>3.4629728289823358E-3</v>
      </c>
      <c r="U6" s="12">
        <f t="shared" si="1"/>
        <v>-2.195121951219503E-2</v>
      </c>
      <c r="V6" s="12" t="str">
        <f t="shared" si="1"/>
        <v/>
      </c>
      <c r="W6" s="12">
        <f t="shared" si="1"/>
        <v>-2.5510204081632404E-3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0.40699999999999997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0.40200000000000002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-4.9999999999999489E-3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-1.2285012285012109E-2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2.9609999999999999</v>
      </c>
      <c r="C8" s="6">
        <v>0</v>
      </c>
      <c r="D8" s="6">
        <v>0</v>
      </c>
      <c r="E8" s="7">
        <v>5.03</v>
      </c>
      <c r="F8" s="7">
        <v>0</v>
      </c>
      <c r="G8" s="8">
        <v>0</v>
      </c>
      <c r="H8" s="6">
        <v>2.9590000000000001</v>
      </c>
      <c r="I8" s="6">
        <v>0</v>
      </c>
      <c r="J8" s="6">
        <v>0</v>
      </c>
      <c r="K8" s="7">
        <v>5.01</v>
      </c>
      <c r="L8" s="7">
        <v>0</v>
      </c>
      <c r="M8" s="8">
        <v>0</v>
      </c>
      <c r="N8" s="9">
        <f t="shared" si="0"/>
        <v>-1.9999999999997797E-3</v>
      </c>
      <c r="O8" s="9">
        <f t="shared" si="0"/>
        <v>0</v>
      </c>
      <c r="P8" s="9">
        <f t="shared" si="0"/>
        <v>0</v>
      </c>
      <c r="Q8" s="10">
        <f t="shared" si="0"/>
        <v>-2.0000000000000462E-2</v>
      </c>
      <c r="R8" s="10">
        <f t="shared" si="0"/>
        <v>0</v>
      </c>
      <c r="S8" s="11">
        <f t="shared" si="0"/>
        <v>0</v>
      </c>
      <c r="T8" s="12">
        <f t="shared" si="1"/>
        <v>-6.7544748395809151E-4</v>
      </c>
      <c r="U8" s="12" t="str">
        <f t="shared" si="1"/>
        <v/>
      </c>
      <c r="V8" s="12" t="str">
        <f t="shared" si="1"/>
        <v/>
      </c>
      <c r="W8" s="12">
        <f t="shared" si="1"/>
        <v>-3.9761431411531323E-3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3.3319999999999999</v>
      </c>
      <c r="C9" s="6">
        <v>0.28799999999999998</v>
      </c>
      <c r="D9" s="6">
        <v>0</v>
      </c>
      <c r="E9" s="7">
        <v>5.03</v>
      </c>
      <c r="F9" s="7">
        <v>0</v>
      </c>
      <c r="G9" s="8">
        <v>0</v>
      </c>
      <c r="H9" s="6">
        <v>3.3279999999999998</v>
      </c>
      <c r="I9" s="6">
        <v>0.28199999999999997</v>
      </c>
      <c r="J9" s="6">
        <v>0</v>
      </c>
      <c r="K9" s="7">
        <v>5.01</v>
      </c>
      <c r="L9" s="7">
        <v>0</v>
      </c>
      <c r="M9" s="8">
        <v>0</v>
      </c>
      <c r="N9" s="9">
        <f t="shared" si="0"/>
        <v>-4.0000000000000036E-3</v>
      </c>
      <c r="O9" s="9">
        <f t="shared" si="0"/>
        <v>-6.0000000000000053E-3</v>
      </c>
      <c r="P9" s="9">
        <f t="shared" si="0"/>
        <v>0</v>
      </c>
      <c r="Q9" s="10">
        <f t="shared" si="0"/>
        <v>-2.0000000000000462E-2</v>
      </c>
      <c r="R9" s="10">
        <f t="shared" si="0"/>
        <v>0</v>
      </c>
      <c r="S9" s="11">
        <f t="shared" si="0"/>
        <v>0</v>
      </c>
      <c r="T9" s="12">
        <f t="shared" si="1"/>
        <v>-1.2004801920768582E-3</v>
      </c>
      <c r="U9" s="12">
        <f t="shared" si="1"/>
        <v>-2.083333333333337E-2</v>
      </c>
      <c r="V9" s="12" t="str">
        <f t="shared" si="1"/>
        <v/>
      </c>
      <c r="W9" s="12">
        <f t="shared" si="1"/>
        <v>-3.9761431411531323E-3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0.33100000000000002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0.32400000000000001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-7.0000000000000062E-3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-2.1148036253776481E-2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3.3050000000000002</v>
      </c>
      <c r="C11" s="6">
        <v>0.25800000000000001</v>
      </c>
      <c r="D11" s="6">
        <v>0</v>
      </c>
      <c r="E11" s="7">
        <v>19.89</v>
      </c>
      <c r="F11" s="7">
        <v>0</v>
      </c>
      <c r="G11" s="8">
        <v>0</v>
      </c>
      <c r="H11" s="6">
        <v>3.3050000000000002</v>
      </c>
      <c r="I11" s="6">
        <v>0.253</v>
      </c>
      <c r="J11" s="6">
        <v>0</v>
      </c>
      <c r="K11" s="7">
        <v>19.690000000000001</v>
      </c>
      <c r="L11" s="7">
        <v>0</v>
      </c>
      <c r="M11" s="8">
        <v>0</v>
      </c>
      <c r="N11" s="9">
        <f t="shared" si="0"/>
        <v>0</v>
      </c>
      <c r="O11" s="9">
        <f t="shared" si="0"/>
        <v>-5.0000000000000044E-3</v>
      </c>
      <c r="P11" s="9">
        <f t="shared" si="0"/>
        <v>0</v>
      </c>
      <c r="Q11" s="10">
        <f t="shared" si="0"/>
        <v>-0.19999999999999929</v>
      </c>
      <c r="R11" s="10">
        <f t="shared" si="0"/>
        <v>0</v>
      </c>
      <c r="S11" s="11">
        <f t="shared" si="0"/>
        <v>0</v>
      </c>
      <c r="T11" s="12">
        <f t="shared" si="1"/>
        <v>0</v>
      </c>
      <c r="U11" s="12">
        <f t="shared" si="1"/>
        <v>-1.9379844961240345E-2</v>
      </c>
      <c r="V11" s="12" t="str">
        <f t="shared" si="1"/>
        <v/>
      </c>
      <c r="W11" s="12">
        <f t="shared" si="1"/>
        <v>-1.0055304172951196E-2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3.1259999999999999</v>
      </c>
      <c r="C12" s="6">
        <v>0.245</v>
      </c>
      <c r="D12" s="6">
        <v>0</v>
      </c>
      <c r="E12" s="7">
        <v>25.75</v>
      </c>
      <c r="F12" s="7">
        <v>0</v>
      </c>
      <c r="G12" s="8">
        <v>0</v>
      </c>
      <c r="H12" s="6">
        <v>3.1360000000000001</v>
      </c>
      <c r="I12" s="6">
        <v>0.24</v>
      </c>
      <c r="J12" s="6">
        <v>0</v>
      </c>
      <c r="K12" s="7">
        <v>24.17</v>
      </c>
      <c r="L12" s="7">
        <v>0</v>
      </c>
      <c r="M12" s="8">
        <v>0</v>
      </c>
      <c r="N12" s="9">
        <f t="shared" si="0"/>
        <v>1.0000000000000231E-2</v>
      </c>
      <c r="O12" s="9">
        <f t="shared" si="0"/>
        <v>-5.0000000000000044E-3</v>
      </c>
      <c r="P12" s="9">
        <f t="shared" si="0"/>
        <v>0</v>
      </c>
      <c r="Q12" s="10">
        <f t="shared" si="0"/>
        <v>-1.5799999999999983</v>
      </c>
      <c r="R12" s="10">
        <f t="shared" si="0"/>
        <v>0</v>
      </c>
      <c r="S12" s="11">
        <f t="shared" si="0"/>
        <v>0</v>
      </c>
      <c r="T12" s="12">
        <f t="shared" si="1"/>
        <v>3.1989763275752647E-3</v>
      </c>
      <c r="U12" s="12">
        <f t="shared" si="1"/>
        <v>-2.0408163265306145E-2</v>
      </c>
      <c r="V12" s="12" t="str">
        <f t="shared" si="1"/>
        <v/>
      </c>
      <c r="W12" s="12">
        <f t="shared" si="1"/>
        <v>-6.1359223300970767E-2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2.3050000000000002</v>
      </c>
      <c r="C13" s="6">
        <v>0.185</v>
      </c>
      <c r="D13" s="6">
        <v>0</v>
      </c>
      <c r="E13" s="7">
        <v>208.58</v>
      </c>
      <c r="F13" s="7">
        <v>0</v>
      </c>
      <c r="G13" s="8">
        <v>0</v>
      </c>
      <c r="H13" s="6">
        <v>2.42</v>
      </c>
      <c r="I13" s="6">
        <v>0.189</v>
      </c>
      <c r="J13" s="6">
        <v>0</v>
      </c>
      <c r="K13" s="7">
        <v>200.97</v>
      </c>
      <c r="L13" s="7">
        <v>0</v>
      </c>
      <c r="M13" s="8">
        <v>0</v>
      </c>
      <c r="N13" s="9">
        <f t="shared" si="0"/>
        <v>0.11499999999999977</v>
      </c>
      <c r="O13" s="9">
        <f t="shared" si="0"/>
        <v>4.0000000000000036E-3</v>
      </c>
      <c r="P13" s="9">
        <f t="shared" si="0"/>
        <v>0</v>
      </c>
      <c r="Q13" s="10">
        <f t="shared" si="0"/>
        <v>-7.6100000000000136</v>
      </c>
      <c r="R13" s="10">
        <f t="shared" si="0"/>
        <v>0</v>
      </c>
      <c r="S13" s="11">
        <f t="shared" si="0"/>
        <v>0</v>
      </c>
      <c r="T13" s="12">
        <f t="shared" si="1"/>
        <v>4.9891540130151846E-2</v>
      </c>
      <c r="U13" s="12">
        <f t="shared" si="1"/>
        <v>2.1621621621621623E-2</v>
      </c>
      <c r="V13" s="12" t="str">
        <f t="shared" si="1"/>
        <v/>
      </c>
      <c r="W13" s="12">
        <f t="shared" si="1"/>
        <v>-3.6484801994438598E-2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18.501000000000001</v>
      </c>
      <c r="C14" s="6">
        <v>1.7410000000000001</v>
      </c>
      <c r="D14" s="6">
        <v>0.29199999999999998</v>
      </c>
      <c r="E14" s="7">
        <v>3.92</v>
      </c>
      <c r="F14" s="7">
        <v>0</v>
      </c>
      <c r="G14" s="8">
        <v>0</v>
      </c>
      <c r="H14" s="6">
        <v>18.847999999999999</v>
      </c>
      <c r="I14" s="6">
        <v>1.6459999999999999</v>
      </c>
      <c r="J14" s="6">
        <v>0.28599999999999998</v>
      </c>
      <c r="K14" s="7">
        <v>3.91</v>
      </c>
      <c r="L14" s="7">
        <v>0</v>
      </c>
      <c r="M14" s="8">
        <v>0</v>
      </c>
      <c r="N14" s="9">
        <f t="shared" si="0"/>
        <v>0.34699999999999775</v>
      </c>
      <c r="O14" s="9">
        <f t="shared" si="0"/>
        <v>-9.5000000000000195E-2</v>
      </c>
      <c r="P14" s="9">
        <f t="shared" si="0"/>
        <v>-6.0000000000000053E-3</v>
      </c>
      <c r="Q14" s="10">
        <f t="shared" si="0"/>
        <v>-9.9999999999997868E-3</v>
      </c>
      <c r="R14" s="10">
        <f t="shared" si="0"/>
        <v>0</v>
      </c>
      <c r="S14" s="11">
        <f t="shared" si="0"/>
        <v>0</v>
      </c>
      <c r="T14" s="12">
        <f t="shared" si="1"/>
        <v>1.8755742932814234E-2</v>
      </c>
      <c r="U14" s="12">
        <f t="shared" si="1"/>
        <v>-5.4566341183228118E-2</v>
      </c>
      <c r="V14" s="12">
        <f t="shared" si="1"/>
        <v>-2.0547945205479423E-2</v>
      </c>
      <c r="W14" s="12">
        <f t="shared" si="1"/>
        <v>-2.5510204081632404E-3</v>
      </c>
      <c r="X14" s="12" t="str">
        <f t="shared" si="1"/>
        <v/>
      </c>
      <c r="Y14" s="13" t="str">
        <f t="shared" si="1"/>
        <v/>
      </c>
    </row>
    <row r="15" spans="1:25" x14ac:dyDescent="0.25">
      <c r="A15" s="5" t="s">
        <v>20</v>
      </c>
      <c r="B15" s="6">
        <v>17.867999999999999</v>
      </c>
      <c r="C15" s="6">
        <v>1.6220000000000001</v>
      </c>
      <c r="D15" s="6">
        <v>0.27800000000000002</v>
      </c>
      <c r="E15" s="7">
        <v>5.03</v>
      </c>
      <c r="F15" s="7">
        <v>0</v>
      </c>
      <c r="G15" s="8">
        <v>0</v>
      </c>
      <c r="H15" s="6">
        <v>18.265999999999998</v>
      </c>
      <c r="I15" s="6">
        <v>1.5389999999999999</v>
      </c>
      <c r="J15" s="6">
        <v>0.27300000000000002</v>
      </c>
      <c r="K15" s="7">
        <v>5.01</v>
      </c>
      <c r="L15" s="7">
        <v>0</v>
      </c>
      <c r="M15" s="8">
        <v>0</v>
      </c>
      <c r="N15" s="9">
        <f t="shared" si="0"/>
        <v>0.39799999999999969</v>
      </c>
      <c r="O15" s="9">
        <f t="shared" si="0"/>
        <v>-8.3000000000000185E-2</v>
      </c>
      <c r="P15" s="9">
        <f t="shared" si="0"/>
        <v>-5.0000000000000044E-3</v>
      </c>
      <c r="Q15" s="10">
        <f t="shared" si="0"/>
        <v>-2.0000000000000462E-2</v>
      </c>
      <c r="R15" s="10">
        <f t="shared" si="0"/>
        <v>0</v>
      </c>
      <c r="S15" s="11">
        <f t="shared" si="0"/>
        <v>0</v>
      </c>
      <c r="T15" s="12">
        <f t="shared" si="1"/>
        <v>2.2274457130064818E-2</v>
      </c>
      <c r="U15" s="12">
        <f t="shared" si="1"/>
        <v>-5.1171393341553739E-2</v>
      </c>
      <c r="V15" s="12">
        <f t="shared" si="1"/>
        <v>-1.7985611510791366E-2</v>
      </c>
      <c r="W15" s="12">
        <f t="shared" si="1"/>
        <v>-3.9761431411531323E-3</v>
      </c>
      <c r="X15" s="12" t="str">
        <f t="shared" si="1"/>
        <v/>
      </c>
      <c r="Y15" s="13" t="str">
        <f t="shared" si="1"/>
        <v/>
      </c>
    </row>
    <row r="16" spans="1:25" x14ac:dyDescent="0.25">
      <c r="A16" s="5" t="s">
        <v>33</v>
      </c>
      <c r="B16" s="6">
        <v>14.73</v>
      </c>
      <c r="C16" s="6">
        <v>1.2150000000000001</v>
      </c>
      <c r="D16" s="6">
        <v>0.23</v>
      </c>
      <c r="E16" s="7">
        <v>20.07</v>
      </c>
      <c r="F16" s="7">
        <v>2.6</v>
      </c>
      <c r="G16" s="8">
        <v>0.59399999999999997</v>
      </c>
      <c r="H16" s="6">
        <v>15.141</v>
      </c>
      <c r="I16" s="6">
        <v>1.157</v>
      </c>
      <c r="J16" s="6">
        <v>0.22600000000000001</v>
      </c>
      <c r="K16" s="7">
        <v>20.07</v>
      </c>
      <c r="L16" s="7">
        <v>2.44</v>
      </c>
      <c r="M16" s="8">
        <v>0.59299999999999997</v>
      </c>
      <c r="N16" s="9">
        <f t="shared" si="0"/>
        <v>0.41099999999999959</v>
      </c>
      <c r="O16" s="9">
        <f t="shared" si="0"/>
        <v>-5.8000000000000052E-2</v>
      </c>
      <c r="P16" s="9">
        <f t="shared" si="0"/>
        <v>-4.0000000000000036E-3</v>
      </c>
      <c r="Q16" s="10">
        <f t="shared" si="0"/>
        <v>0</v>
      </c>
      <c r="R16" s="10">
        <f t="shared" si="0"/>
        <v>-0.16000000000000014</v>
      </c>
      <c r="S16" s="11">
        <f t="shared" si="0"/>
        <v>-1.0000000000000009E-3</v>
      </c>
      <c r="T16" s="12">
        <f t="shared" si="1"/>
        <v>2.7902240325865524E-2</v>
      </c>
      <c r="U16" s="12">
        <f t="shared" si="1"/>
        <v>-4.7736625514403386E-2</v>
      </c>
      <c r="V16" s="12">
        <f t="shared" si="1"/>
        <v>-1.7391304347826098E-2</v>
      </c>
      <c r="W16" s="12">
        <f t="shared" si="1"/>
        <v>0</v>
      </c>
      <c r="X16" s="12">
        <f t="shared" si="1"/>
        <v>-6.1538461538461542E-2</v>
      </c>
      <c r="Y16" s="13">
        <f t="shared" si="1"/>
        <v>-1.6835016835017313E-3</v>
      </c>
    </row>
    <row r="17" spans="1:25" x14ac:dyDescent="0.25">
      <c r="A17" s="5" t="s">
        <v>34</v>
      </c>
      <c r="B17" s="6">
        <v>12.984999999999999</v>
      </c>
      <c r="C17" s="6">
        <v>0.81699999999999995</v>
      </c>
      <c r="D17" s="6">
        <v>0.20300000000000001</v>
      </c>
      <c r="E17" s="7">
        <v>7.08</v>
      </c>
      <c r="F17" s="7">
        <v>5.32</v>
      </c>
      <c r="G17" s="8">
        <v>0.46</v>
      </c>
      <c r="H17" s="6">
        <v>13.554</v>
      </c>
      <c r="I17" s="6">
        <v>0.79700000000000004</v>
      </c>
      <c r="J17" s="6">
        <v>0.20200000000000001</v>
      </c>
      <c r="K17" s="7">
        <v>7.08</v>
      </c>
      <c r="L17" s="7">
        <v>4.8499999999999996</v>
      </c>
      <c r="M17" s="8">
        <v>0.46800000000000003</v>
      </c>
      <c r="N17" s="9">
        <f t="shared" si="0"/>
        <v>0.56900000000000084</v>
      </c>
      <c r="O17" s="9">
        <f t="shared" si="0"/>
        <v>-1.9999999999999907E-2</v>
      </c>
      <c r="P17" s="9">
        <f t="shared" si="0"/>
        <v>-1.0000000000000009E-3</v>
      </c>
      <c r="Q17" s="10">
        <f t="shared" si="0"/>
        <v>0</v>
      </c>
      <c r="R17" s="10">
        <f t="shared" si="0"/>
        <v>-0.47000000000000064</v>
      </c>
      <c r="S17" s="11">
        <f t="shared" si="0"/>
        <v>8.0000000000000071E-3</v>
      </c>
      <c r="T17" s="12">
        <f t="shared" si="1"/>
        <v>4.3819792067770535E-2</v>
      </c>
      <c r="U17" s="12">
        <f t="shared" si="1"/>
        <v>-2.4479804161566587E-2</v>
      </c>
      <c r="V17" s="12">
        <f t="shared" si="1"/>
        <v>-4.9261083743842304E-3</v>
      </c>
      <c r="W17" s="12">
        <f t="shared" si="1"/>
        <v>0</v>
      </c>
      <c r="X17" s="12">
        <f t="shared" si="1"/>
        <v>-8.8345864661654283E-2</v>
      </c>
      <c r="Y17" s="13">
        <f t="shared" si="1"/>
        <v>1.7391304347826209E-2</v>
      </c>
    </row>
    <row r="18" spans="1:25" x14ac:dyDescent="0.25">
      <c r="A18" s="5" t="s">
        <v>35</v>
      </c>
      <c r="B18" s="6">
        <v>10.154</v>
      </c>
      <c r="C18" s="6">
        <v>0.52800000000000002</v>
      </c>
      <c r="D18" s="6">
        <v>0.14499999999999999</v>
      </c>
      <c r="E18" s="7">
        <v>107.26</v>
      </c>
      <c r="F18" s="7">
        <v>4.12</v>
      </c>
      <c r="G18" s="8">
        <v>0.32300000000000001</v>
      </c>
      <c r="H18" s="6">
        <v>10.762</v>
      </c>
      <c r="I18" s="6">
        <v>0.53200000000000003</v>
      </c>
      <c r="J18" s="6">
        <v>0.14799999999999999</v>
      </c>
      <c r="K18" s="7">
        <v>107.26</v>
      </c>
      <c r="L18" s="7">
        <v>3.82</v>
      </c>
      <c r="M18" s="8">
        <v>0.33700000000000002</v>
      </c>
      <c r="N18" s="9">
        <f t="shared" si="0"/>
        <v>0.60800000000000054</v>
      </c>
      <c r="O18" s="9">
        <f t="shared" si="0"/>
        <v>4.0000000000000036E-3</v>
      </c>
      <c r="P18" s="9">
        <f t="shared" si="0"/>
        <v>3.0000000000000027E-3</v>
      </c>
      <c r="Q18" s="10">
        <f t="shared" si="0"/>
        <v>0</v>
      </c>
      <c r="R18" s="10">
        <f t="shared" si="0"/>
        <v>-0.30000000000000027</v>
      </c>
      <c r="S18" s="11">
        <f t="shared" si="0"/>
        <v>1.4000000000000012E-2</v>
      </c>
      <c r="T18" s="12">
        <f t="shared" si="1"/>
        <v>5.9877880638172121E-2</v>
      </c>
      <c r="U18" s="12">
        <f t="shared" si="1"/>
        <v>7.575757575757569E-3</v>
      </c>
      <c r="V18" s="12">
        <f t="shared" si="1"/>
        <v>2.0689655172413834E-2</v>
      </c>
      <c r="W18" s="12">
        <f t="shared" si="1"/>
        <v>0</v>
      </c>
      <c r="X18" s="12">
        <f t="shared" si="1"/>
        <v>-7.2815533980582603E-2</v>
      </c>
      <c r="Y18" s="13">
        <f t="shared" si="1"/>
        <v>4.334365325077405E-2</v>
      </c>
    </row>
    <row r="19" spans="1:25" x14ac:dyDescent="0.25">
      <c r="A19" s="5" t="s">
        <v>21</v>
      </c>
      <c r="B19" s="6">
        <v>2.0510000000000002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2.0489999999999999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-2.0000000000002238E-3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-9.7513408093619081E-4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22</v>
      </c>
      <c r="B20" s="6">
        <v>2.698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2.7410000000000001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4.3000000000000149E-2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1.5937731653076437E-2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23</v>
      </c>
      <c r="B21" s="6">
        <v>4.6369999999999996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4.7210000000000001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8.4000000000000519E-2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1.8115160664222696E-2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24</v>
      </c>
      <c r="B22" s="6">
        <v>1.575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1.5369999999999999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-3.8000000000000034E-2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-2.4126984126984108E-2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25</v>
      </c>
      <c r="B23" s="6">
        <v>35.378999999999998</v>
      </c>
      <c r="C23" s="6">
        <v>1.5860000000000001</v>
      </c>
      <c r="D23" s="6">
        <v>0.56599999999999995</v>
      </c>
      <c r="E23" s="7">
        <v>0</v>
      </c>
      <c r="F23" s="7">
        <v>0</v>
      </c>
      <c r="G23" s="8">
        <v>0</v>
      </c>
      <c r="H23" s="6">
        <v>36.444000000000003</v>
      </c>
      <c r="I23" s="6">
        <v>1.516</v>
      </c>
      <c r="J23" s="6">
        <v>0.56299999999999994</v>
      </c>
      <c r="K23" s="7">
        <v>0</v>
      </c>
      <c r="L23" s="7">
        <v>0</v>
      </c>
      <c r="M23" s="8">
        <v>0</v>
      </c>
      <c r="N23" s="9">
        <f t="shared" si="0"/>
        <v>1.0650000000000048</v>
      </c>
      <c r="O23" s="9">
        <f t="shared" si="0"/>
        <v>-7.0000000000000062E-2</v>
      </c>
      <c r="P23" s="9">
        <f t="shared" si="0"/>
        <v>-3.0000000000000027E-3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3.0102603239209769E-2</v>
      </c>
      <c r="U23" s="12">
        <f t="shared" si="1"/>
        <v>-4.4136191677175307E-2</v>
      </c>
      <c r="V23" s="12">
        <f t="shared" si="1"/>
        <v>-5.300353356890497E-3</v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36</v>
      </c>
      <c r="B24" s="6">
        <v>-1.2689999999999999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-1.149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0.11999999999999988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-9.456264775413703E-2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 x14ac:dyDescent="0.25">
      <c r="A25" s="5" t="s">
        <v>26</v>
      </c>
      <c r="B25" s="6">
        <v>-1.135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-1.024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 t="shared" si="0"/>
        <v>0.11099999999999999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0</v>
      </c>
      <c r="T25" s="12">
        <f t="shared" si="1"/>
        <v>-9.7797356828193793E-2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 t="str">
        <f t="shared" si="1"/>
        <v/>
      </c>
    </row>
    <row r="26" spans="1:25" x14ac:dyDescent="0.25">
      <c r="A26" s="5" t="s">
        <v>27</v>
      </c>
      <c r="B26" s="6">
        <v>-1.2689999999999999</v>
      </c>
      <c r="C26" s="6">
        <v>0</v>
      </c>
      <c r="D26" s="6">
        <v>0</v>
      </c>
      <c r="E26" s="7">
        <v>0</v>
      </c>
      <c r="F26" s="7">
        <v>0</v>
      </c>
      <c r="G26" s="8">
        <v>0.35599999999999998</v>
      </c>
      <c r="H26" s="6">
        <v>-1.149</v>
      </c>
      <c r="I26" s="6">
        <v>0</v>
      </c>
      <c r="J26" s="6">
        <v>0</v>
      </c>
      <c r="K26" s="7">
        <v>0</v>
      </c>
      <c r="L26" s="7">
        <v>0</v>
      </c>
      <c r="M26" s="8">
        <v>0.32300000000000001</v>
      </c>
      <c r="N26" s="9">
        <f t="shared" si="0"/>
        <v>0.11999999999999988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-3.2999999999999974E-2</v>
      </c>
      <c r="T26" s="12">
        <f t="shared" si="1"/>
        <v>-9.456264775413703E-2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-9.2696629213483095E-2</v>
      </c>
    </row>
    <row r="27" spans="1:25" x14ac:dyDescent="0.25">
      <c r="A27" s="5" t="s">
        <v>28</v>
      </c>
      <c r="B27" s="6">
        <v>-8.7210000000000001</v>
      </c>
      <c r="C27" s="6">
        <v>-1.044</v>
      </c>
      <c r="D27" s="6">
        <v>-0.157</v>
      </c>
      <c r="E27" s="7">
        <v>0</v>
      </c>
      <c r="F27" s="7">
        <v>0</v>
      </c>
      <c r="G27" s="8">
        <v>0.35599999999999998</v>
      </c>
      <c r="H27" s="6">
        <v>-7.9039999999999999</v>
      </c>
      <c r="I27" s="6">
        <v>-0.94299999999999995</v>
      </c>
      <c r="J27" s="6">
        <v>-0.14099999999999999</v>
      </c>
      <c r="K27" s="7">
        <v>0</v>
      </c>
      <c r="L27" s="7">
        <v>0</v>
      </c>
      <c r="M27" s="8">
        <v>0.32300000000000001</v>
      </c>
      <c r="N27" s="9">
        <f t="shared" si="0"/>
        <v>0.81700000000000017</v>
      </c>
      <c r="O27" s="9">
        <f t="shared" si="0"/>
        <v>0.10100000000000009</v>
      </c>
      <c r="P27" s="9">
        <f t="shared" si="0"/>
        <v>1.6000000000000014E-2</v>
      </c>
      <c r="Q27" s="10">
        <f t="shared" si="0"/>
        <v>0</v>
      </c>
      <c r="R27" s="10">
        <f t="shared" si="0"/>
        <v>0</v>
      </c>
      <c r="S27" s="11">
        <f t="shared" si="0"/>
        <v>-3.2999999999999974E-2</v>
      </c>
      <c r="T27" s="12">
        <f t="shared" si="1"/>
        <v>-9.3681917211329013E-2</v>
      </c>
      <c r="U27" s="12">
        <f t="shared" si="1"/>
        <v>-9.6743295019157127E-2</v>
      </c>
      <c r="V27" s="12">
        <f t="shared" si="1"/>
        <v>-0.1019108280254778</v>
      </c>
      <c r="W27" s="12" t="str">
        <f t="shared" si="1"/>
        <v/>
      </c>
      <c r="X27" s="12" t="str">
        <f t="shared" si="1"/>
        <v/>
      </c>
      <c r="Y27" s="13">
        <f t="shared" si="1"/>
        <v>-9.2696629213483095E-2</v>
      </c>
    </row>
    <row r="28" spans="1:25" x14ac:dyDescent="0.25">
      <c r="A28" s="5" t="s">
        <v>29</v>
      </c>
      <c r="B28" s="6">
        <v>-1.135</v>
      </c>
      <c r="C28" s="6">
        <v>0</v>
      </c>
      <c r="D28" s="6">
        <v>0</v>
      </c>
      <c r="E28" s="7">
        <v>0</v>
      </c>
      <c r="F28" s="7">
        <v>0</v>
      </c>
      <c r="G28" s="8">
        <v>0.33100000000000002</v>
      </c>
      <c r="H28" s="6">
        <v>-1.024</v>
      </c>
      <c r="I28" s="6">
        <v>0</v>
      </c>
      <c r="J28" s="6">
        <v>0</v>
      </c>
      <c r="K28" s="7">
        <v>0</v>
      </c>
      <c r="L28" s="7">
        <v>0</v>
      </c>
      <c r="M28" s="8">
        <v>0.3</v>
      </c>
      <c r="N28" s="9">
        <f t="shared" si="0"/>
        <v>0.11099999999999999</v>
      </c>
      <c r="O28" s="9">
        <f t="shared" si="0"/>
        <v>0</v>
      </c>
      <c r="P28" s="9">
        <f t="shared" si="0"/>
        <v>0</v>
      </c>
      <c r="Q28" s="10">
        <f t="shared" si="0"/>
        <v>0</v>
      </c>
      <c r="R28" s="10">
        <f t="shared" si="0"/>
        <v>0</v>
      </c>
      <c r="S28" s="11">
        <f t="shared" si="0"/>
        <v>-3.1000000000000028E-2</v>
      </c>
      <c r="T28" s="12">
        <f t="shared" si="1"/>
        <v>-9.7797356828193793E-2</v>
      </c>
      <c r="U28" s="12" t="str">
        <f t="shared" si="1"/>
        <v/>
      </c>
      <c r="V28" s="12" t="str">
        <f t="shared" si="1"/>
        <v/>
      </c>
      <c r="W28" s="12" t="str">
        <f t="shared" si="1"/>
        <v/>
      </c>
      <c r="X28" s="12" t="str">
        <f t="shared" si="1"/>
        <v/>
      </c>
      <c r="Y28" s="13">
        <f t="shared" si="1"/>
        <v>-9.3655589123867178E-2</v>
      </c>
    </row>
    <row r="29" spans="1:25" x14ac:dyDescent="0.25">
      <c r="A29" s="5" t="s">
        <v>30</v>
      </c>
      <c r="B29" s="6">
        <v>-7.9279999999999999</v>
      </c>
      <c r="C29" s="6">
        <v>-0.89900000000000002</v>
      </c>
      <c r="D29" s="6">
        <v>-0.14399999999999999</v>
      </c>
      <c r="E29" s="7">
        <v>0</v>
      </c>
      <c r="F29" s="7">
        <v>0</v>
      </c>
      <c r="G29" s="8">
        <v>0.33100000000000002</v>
      </c>
      <c r="H29" s="6">
        <v>-7.1719999999999997</v>
      </c>
      <c r="I29" s="6">
        <v>-0.80800000000000005</v>
      </c>
      <c r="J29" s="6">
        <v>-0.129</v>
      </c>
      <c r="K29" s="7">
        <v>0</v>
      </c>
      <c r="L29" s="7">
        <v>0</v>
      </c>
      <c r="M29" s="8">
        <v>0.3</v>
      </c>
      <c r="N29" s="9">
        <f t="shared" si="0"/>
        <v>0.75600000000000023</v>
      </c>
      <c r="O29" s="9">
        <f t="shared" si="0"/>
        <v>9.099999999999997E-2</v>
      </c>
      <c r="P29" s="9">
        <f t="shared" si="0"/>
        <v>1.4999999999999986E-2</v>
      </c>
      <c r="Q29" s="10">
        <f t="shared" si="0"/>
        <v>0</v>
      </c>
      <c r="R29" s="10">
        <f t="shared" si="0"/>
        <v>0</v>
      </c>
      <c r="S29" s="11">
        <f t="shared" si="0"/>
        <v>-3.1000000000000028E-2</v>
      </c>
      <c r="T29" s="12">
        <f t="shared" si="1"/>
        <v>-9.5358224016145354E-2</v>
      </c>
      <c r="U29" s="12">
        <f t="shared" si="1"/>
        <v>-0.10122358175750834</v>
      </c>
      <c r="V29" s="12">
        <f t="shared" si="1"/>
        <v>-0.10416666666666663</v>
      </c>
      <c r="W29" s="12" t="str">
        <f t="shared" si="1"/>
        <v/>
      </c>
      <c r="X29" s="12" t="str">
        <f t="shared" si="1"/>
        <v/>
      </c>
      <c r="Y29" s="13">
        <f t="shared" si="1"/>
        <v>-9.3655589123867178E-2</v>
      </c>
    </row>
    <row r="30" spans="1:25" x14ac:dyDescent="0.25">
      <c r="A30" s="5" t="s">
        <v>31</v>
      </c>
      <c r="B30" s="6">
        <v>-0.74</v>
      </c>
      <c r="C30" s="6">
        <v>0</v>
      </c>
      <c r="D30" s="6">
        <v>0</v>
      </c>
      <c r="E30" s="7">
        <v>78.33</v>
      </c>
      <c r="F30" s="7">
        <v>0</v>
      </c>
      <c r="G30" s="8">
        <v>0.252</v>
      </c>
      <c r="H30" s="6">
        <v>-0.67200000000000004</v>
      </c>
      <c r="I30" s="6">
        <v>0</v>
      </c>
      <c r="J30" s="6">
        <v>0</v>
      </c>
      <c r="K30" s="7">
        <v>78.33</v>
      </c>
      <c r="L30" s="7">
        <v>0</v>
      </c>
      <c r="M30" s="8">
        <v>0.23</v>
      </c>
      <c r="N30" s="9">
        <f t="shared" si="0"/>
        <v>6.7999999999999949E-2</v>
      </c>
      <c r="O30" s="9">
        <f t="shared" si="0"/>
        <v>0</v>
      </c>
      <c r="P30" s="9">
        <f t="shared" si="0"/>
        <v>0</v>
      </c>
      <c r="Q30" s="10">
        <f t="shared" si="0"/>
        <v>0</v>
      </c>
      <c r="R30" s="10">
        <f t="shared" si="0"/>
        <v>0</v>
      </c>
      <c r="S30" s="11">
        <f t="shared" si="0"/>
        <v>-2.1999999999999992E-2</v>
      </c>
      <c r="T30" s="12">
        <f t="shared" si="1"/>
        <v>-9.1891891891891841E-2</v>
      </c>
      <c r="U30" s="12" t="str">
        <f t="shared" si="1"/>
        <v/>
      </c>
      <c r="V30" s="12" t="str">
        <f t="shared" si="1"/>
        <v/>
      </c>
      <c r="W30" s="12">
        <f t="shared" si="1"/>
        <v>0</v>
      </c>
      <c r="X30" s="12" t="str">
        <f t="shared" si="1"/>
        <v/>
      </c>
      <c r="Y30" s="13">
        <f t="shared" si="1"/>
        <v>-8.7301587301587213E-2</v>
      </c>
    </row>
    <row r="31" spans="1:25" x14ac:dyDescent="0.25">
      <c r="A31" s="5" t="s">
        <v>32</v>
      </c>
      <c r="B31" s="6">
        <v>-5.7649999999999997</v>
      </c>
      <c r="C31" s="6">
        <v>-0.438</v>
      </c>
      <c r="D31" s="6">
        <v>-0.10299999999999999</v>
      </c>
      <c r="E31" s="7">
        <v>78.33</v>
      </c>
      <c r="F31" s="7">
        <v>0</v>
      </c>
      <c r="G31" s="8">
        <v>0.252</v>
      </c>
      <c r="H31" s="6">
        <v>-5.242</v>
      </c>
      <c r="I31" s="6">
        <v>-0.39600000000000002</v>
      </c>
      <c r="J31" s="6">
        <v>-9.2999999999999999E-2</v>
      </c>
      <c r="K31" s="7">
        <v>78.33</v>
      </c>
      <c r="L31" s="7">
        <v>0</v>
      </c>
      <c r="M31" s="8">
        <v>0.23</v>
      </c>
      <c r="N31" s="9">
        <f t="shared" si="0"/>
        <v>0.52299999999999969</v>
      </c>
      <c r="O31" s="9">
        <f t="shared" si="0"/>
        <v>4.1999999999999982E-2</v>
      </c>
      <c r="P31" s="9">
        <f t="shared" si="0"/>
        <v>9.999999999999995E-3</v>
      </c>
      <c r="Q31" s="10">
        <f t="shared" si="0"/>
        <v>0</v>
      </c>
      <c r="R31" s="10">
        <f t="shared" si="0"/>
        <v>0</v>
      </c>
      <c r="S31" s="11">
        <f t="shared" si="0"/>
        <v>-2.1999999999999992E-2</v>
      </c>
      <c r="T31" s="12">
        <f t="shared" si="1"/>
        <v>-9.0719861231569721E-2</v>
      </c>
      <c r="U31" s="12">
        <f t="shared" si="1"/>
        <v>-9.5890410958904049E-2</v>
      </c>
      <c r="V31" s="12">
        <f t="shared" si="1"/>
        <v>-9.7087378640776656E-2</v>
      </c>
      <c r="W31" s="12">
        <f t="shared" si="1"/>
        <v>0</v>
      </c>
      <c r="X31" s="12" t="str">
        <f t="shared" si="1"/>
        <v/>
      </c>
      <c r="Y31" s="13">
        <f t="shared" si="1"/>
        <v>-8.7301587301587213E-2</v>
      </c>
    </row>
    <row r="33" spans="1:1" ht="30" x14ac:dyDescent="0.25">
      <c r="A33" s="14" t="s">
        <v>51</v>
      </c>
    </row>
    <row r="34" spans="1:1" ht="30" x14ac:dyDescent="0.25">
      <c r="A34" s="14" t="s">
        <v>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34"/>
  <sheetViews>
    <sheetView workbookViewId="0">
      <selection activeCell="B5" sqref="B5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42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2.2069999999999999</v>
      </c>
      <c r="C5" s="6">
        <v>0</v>
      </c>
      <c r="D5" s="6">
        <v>0</v>
      </c>
      <c r="E5" s="7">
        <v>3.22</v>
      </c>
      <c r="F5" s="7">
        <v>0</v>
      </c>
      <c r="G5" s="8">
        <v>0</v>
      </c>
      <c r="H5" s="6">
        <v>2.2189999999999999</v>
      </c>
      <c r="I5" s="6">
        <v>0</v>
      </c>
      <c r="J5" s="6">
        <v>0</v>
      </c>
      <c r="K5" s="7">
        <v>3.2</v>
      </c>
      <c r="L5" s="7">
        <v>0</v>
      </c>
      <c r="M5" s="8">
        <v>0</v>
      </c>
      <c r="N5" s="9">
        <f t="shared" ref="N5:S31" si="0">H5-B5</f>
        <v>1.2000000000000011E-2</v>
      </c>
      <c r="O5" s="9">
        <f t="shared" si="0"/>
        <v>0</v>
      </c>
      <c r="P5" s="9">
        <f t="shared" si="0"/>
        <v>0</v>
      </c>
      <c r="Q5" s="10">
        <f t="shared" si="0"/>
        <v>-2.0000000000000018E-2</v>
      </c>
      <c r="R5" s="10">
        <f t="shared" si="0"/>
        <v>0</v>
      </c>
      <c r="S5" s="11">
        <f t="shared" si="0"/>
        <v>0</v>
      </c>
      <c r="T5" s="12">
        <f t="shared" ref="T5:Y31" si="1">IF(B5,H5/B5-1,"")</f>
        <v>5.4372451291346824E-3</v>
      </c>
      <c r="U5" s="12" t="str">
        <f t="shared" si="1"/>
        <v/>
      </c>
      <c r="V5" s="12" t="str">
        <f t="shared" si="1"/>
        <v/>
      </c>
      <c r="W5" s="12">
        <f t="shared" si="1"/>
        <v>-6.2111801242236142E-3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2.2759999999999998</v>
      </c>
      <c r="C6" s="6">
        <v>0.19500000000000001</v>
      </c>
      <c r="D6" s="6">
        <v>0</v>
      </c>
      <c r="E6" s="7">
        <v>3.22</v>
      </c>
      <c r="F6" s="7">
        <v>0</v>
      </c>
      <c r="G6" s="8">
        <v>0</v>
      </c>
      <c r="H6" s="6">
        <v>2.3149999999999999</v>
      </c>
      <c r="I6" s="6">
        <v>0.17599999999999999</v>
      </c>
      <c r="J6" s="6">
        <v>0</v>
      </c>
      <c r="K6" s="7">
        <v>3.2</v>
      </c>
      <c r="L6" s="7">
        <v>0</v>
      </c>
      <c r="M6" s="8">
        <v>0</v>
      </c>
      <c r="N6" s="9">
        <f t="shared" si="0"/>
        <v>3.9000000000000146E-2</v>
      </c>
      <c r="O6" s="9">
        <f t="shared" si="0"/>
        <v>-1.9000000000000017E-2</v>
      </c>
      <c r="P6" s="9">
        <f t="shared" si="0"/>
        <v>0</v>
      </c>
      <c r="Q6" s="10">
        <f t="shared" si="0"/>
        <v>-2.0000000000000018E-2</v>
      </c>
      <c r="R6" s="10">
        <f t="shared" si="0"/>
        <v>0</v>
      </c>
      <c r="S6" s="11">
        <f t="shared" si="0"/>
        <v>0</v>
      </c>
      <c r="T6" s="12">
        <f t="shared" si="1"/>
        <v>1.7135325131810264E-2</v>
      </c>
      <c r="U6" s="12">
        <f t="shared" si="1"/>
        <v>-9.7435897435897534E-2</v>
      </c>
      <c r="V6" s="12" t="str">
        <f t="shared" si="1"/>
        <v/>
      </c>
      <c r="W6" s="12">
        <f t="shared" si="1"/>
        <v>-6.2111801242236142E-3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0.27700000000000002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0.25600000000000001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-2.1000000000000019E-2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-7.5812274368231125E-2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1.431</v>
      </c>
      <c r="C8" s="6">
        <v>0</v>
      </c>
      <c r="D8" s="6">
        <v>0</v>
      </c>
      <c r="E8" s="7">
        <v>5.04</v>
      </c>
      <c r="F8" s="7">
        <v>0</v>
      </c>
      <c r="G8" s="8">
        <v>0</v>
      </c>
      <c r="H8" s="6">
        <v>1.4379999999999999</v>
      </c>
      <c r="I8" s="6">
        <v>0</v>
      </c>
      <c r="J8" s="6">
        <v>0</v>
      </c>
      <c r="K8" s="7">
        <v>5.0199999999999996</v>
      </c>
      <c r="L8" s="7">
        <v>0</v>
      </c>
      <c r="M8" s="8">
        <v>0</v>
      </c>
      <c r="N8" s="9">
        <f t="shared" si="0"/>
        <v>6.9999999999998952E-3</v>
      </c>
      <c r="O8" s="9">
        <f t="shared" si="0"/>
        <v>0</v>
      </c>
      <c r="P8" s="9">
        <f t="shared" si="0"/>
        <v>0</v>
      </c>
      <c r="Q8" s="10">
        <f t="shared" si="0"/>
        <v>-2.0000000000000462E-2</v>
      </c>
      <c r="R8" s="10">
        <f t="shared" si="0"/>
        <v>0</v>
      </c>
      <c r="S8" s="11">
        <f t="shared" si="0"/>
        <v>0</v>
      </c>
      <c r="T8" s="12">
        <f t="shared" si="1"/>
        <v>4.8916841369670561E-3</v>
      </c>
      <c r="U8" s="12" t="str">
        <f t="shared" si="1"/>
        <v/>
      </c>
      <c r="V8" s="12" t="str">
        <f t="shared" si="1"/>
        <v/>
      </c>
      <c r="W8" s="12">
        <f t="shared" si="1"/>
        <v>-3.9682539682540652E-3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2.0390000000000001</v>
      </c>
      <c r="C9" s="6">
        <v>0.23699999999999999</v>
      </c>
      <c r="D9" s="6">
        <v>0</v>
      </c>
      <c r="E9" s="7">
        <v>5.04</v>
      </c>
      <c r="F9" s="7">
        <v>0</v>
      </c>
      <c r="G9" s="8">
        <v>0</v>
      </c>
      <c r="H9" s="6">
        <v>2.0499999999999998</v>
      </c>
      <c r="I9" s="6">
        <v>0.22</v>
      </c>
      <c r="J9" s="6">
        <v>0</v>
      </c>
      <c r="K9" s="7">
        <v>5.0199999999999996</v>
      </c>
      <c r="L9" s="7">
        <v>0</v>
      </c>
      <c r="M9" s="8">
        <v>0</v>
      </c>
      <c r="N9" s="9">
        <f t="shared" si="0"/>
        <v>1.0999999999999677E-2</v>
      </c>
      <c r="O9" s="9">
        <f t="shared" si="0"/>
        <v>-1.6999999999999987E-2</v>
      </c>
      <c r="P9" s="9">
        <f t="shared" si="0"/>
        <v>0</v>
      </c>
      <c r="Q9" s="10">
        <f t="shared" si="0"/>
        <v>-2.0000000000000462E-2</v>
      </c>
      <c r="R9" s="10">
        <f t="shared" si="0"/>
        <v>0</v>
      </c>
      <c r="S9" s="11">
        <f t="shared" si="0"/>
        <v>0</v>
      </c>
      <c r="T9" s="12">
        <f t="shared" si="1"/>
        <v>5.3948013732219025E-3</v>
      </c>
      <c r="U9" s="12">
        <f t="shared" si="1"/>
        <v>-7.1729957805907074E-2</v>
      </c>
      <c r="V9" s="12" t="str">
        <f t="shared" si="1"/>
        <v/>
      </c>
      <c r="W9" s="12">
        <f t="shared" si="1"/>
        <v>-3.9682539682540652E-3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0.251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0.23799999999999999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-1.3000000000000012E-2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-5.1792828685259029E-2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1.579</v>
      </c>
      <c r="C11" s="6">
        <v>0.14299999999999999</v>
      </c>
      <c r="D11" s="6">
        <v>0</v>
      </c>
      <c r="E11" s="7">
        <v>25.72</v>
      </c>
      <c r="F11" s="7">
        <v>0</v>
      </c>
      <c r="G11" s="8">
        <v>0</v>
      </c>
      <c r="H11" s="6">
        <v>1.587</v>
      </c>
      <c r="I11" s="6">
        <v>0.128</v>
      </c>
      <c r="J11" s="6">
        <v>0</v>
      </c>
      <c r="K11" s="7">
        <v>25.45</v>
      </c>
      <c r="L11" s="7">
        <v>0</v>
      </c>
      <c r="M11" s="8">
        <v>0</v>
      </c>
      <c r="N11" s="9">
        <f t="shared" si="0"/>
        <v>8.0000000000000071E-3</v>
      </c>
      <c r="O11" s="9">
        <f t="shared" si="0"/>
        <v>-1.4999999999999986E-2</v>
      </c>
      <c r="P11" s="9">
        <f t="shared" si="0"/>
        <v>0</v>
      </c>
      <c r="Q11" s="10">
        <f t="shared" si="0"/>
        <v>-0.26999999999999957</v>
      </c>
      <c r="R11" s="10">
        <f t="shared" si="0"/>
        <v>0</v>
      </c>
      <c r="S11" s="11">
        <f t="shared" si="0"/>
        <v>0</v>
      </c>
      <c r="T11" s="12">
        <f t="shared" si="1"/>
        <v>5.0664977834071756E-3</v>
      </c>
      <c r="U11" s="12">
        <f t="shared" si="1"/>
        <v>-0.10489510489510478</v>
      </c>
      <c r="V11" s="12" t="str">
        <f t="shared" si="1"/>
        <v/>
      </c>
      <c r="W11" s="12">
        <f t="shared" si="1"/>
        <v>-1.0497667185069948E-2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1.147</v>
      </c>
      <c r="C12" s="6">
        <v>0.09</v>
      </c>
      <c r="D12" s="6">
        <v>0</v>
      </c>
      <c r="E12" s="7">
        <v>4.05</v>
      </c>
      <c r="F12" s="7">
        <v>0</v>
      </c>
      <c r="G12" s="8">
        <v>0</v>
      </c>
      <c r="H12" s="6">
        <v>1.163</v>
      </c>
      <c r="I12" s="6">
        <v>0.08</v>
      </c>
      <c r="J12" s="6">
        <v>0</v>
      </c>
      <c r="K12" s="7">
        <v>4.05</v>
      </c>
      <c r="L12" s="7">
        <v>0</v>
      </c>
      <c r="M12" s="8">
        <v>0</v>
      </c>
      <c r="N12" s="9">
        <f t="shared" si="0"/>
        <v>1.6000000000000014E-2</v>
      </c>
      <c r="O12" s="9">
        <f t="shared" si="0"/>
        <v>-9.999999999999995E-3</v>
      </c>
      <c r="P12" s="9">
        <f t="shared" si="0"/>
        <v>0</v>
      </c>
      <c r="Q12" s="10">
        <f t="shared" si="0"/>
        <v>0</v>
      </c>
      <c r="R12" s="10">
        <f t="shared" si="0"/>
        <v>0</v>
      </c>
      <c r="S12" s="11">
        <f t="shared" si="0"/>
        <v>0</v>
      </c>
      <c r="T12" s="12">
        <f t="shared" si="1"/>
        <v>1.3949433304272008E-2</v>
      </c>
      <c r="U12" s="12">
        <f t="shared" si="1"/>
        <v>-0.11111111111111105</v>
      </c>
      <c r="V12" s="12" t="str">
        <f t="shared" si="1"/>
        <v/>
      </c>
      <c r="W12" s="12">
        <f t="shared" si="1"/>
        <v>0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0.89300000000000002</v>
      </c>
      <c r="C13" s="6">
        <v>1.7000000000000001E-2</v>
      </c>
      <c r="D13" s="6">
        <v>0</v>
      </c>
      <c r="E13" s="7">
        <v>258.26</v>
      </c>
      <c r="F13" s="7">
        <v>0</v>
      </c>
      <c r="G13" s="8">
        <v>0</v>
      </c>
      <c r="H13" s="6">
        <v>0.97799999999999998</v>
      </c>
      <c r="I13" s="6">
        <v>1.4999999999999999E-2</v>
      </c>
      <c r="J13" s="6">
        <v>0</v>
      </c>
      <c r="K13" s="7">
        <v>241.02</v>
      </c>
      <c r="L13" s="7">
        <v>0</v>
      </c>
      <c r="M13" s="8">
        <v>0</v>
      </c>
      <c r="N13" s="9">
        <f t="shared" si="0"/>
        <v>8.4999999999999964E-2</v>
      </c>
      <c r="O13" s="9">
        <f t="shared" si="0"/>
        <v>-2.0000000000000018E-3</v>
      </c>
      <c r="P13" s="9">
        <f t="shared" si="0"/>
        <v>0</v>
      </c>
      <c r="Q13" s="10">
        <f t="shared" si="0"/>
        <v>-17.239999999999981</v>
      </c>
      <c r="R13" s="10">
        <f t="shared" si="0"/>
        <v>0</v>
      </c>
      <c r="S13" s="11">
        <f t="shared" si="0"/>
        <v>0</v>
      </c>
      <c r="T13" s="12">
        <f t="shared" si="1"/>
        <v>9.5184770436730126E-2</v>
      </c>
      <c r="U13" s="12">
        <f t="shared" si="1"/>
        <v>-0.11764705882352955</v>
      </c>
      <c r="V13" s="12" t="str">
        <f t="shared" si="1"/>
        <v/>
      </c>
      <c r="W13" s="12">
        <f t="shared" si="1"/>
        <v>-6.6754433516611145E-2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13.904</v>
      </c>
      <c r="C14" s="6">
        <v>1.821</v>
      </c>
      <c r="D14" s="6">
        <v>0.20699999999999999</v>
      </c>
      <c r="E14" s="7">
        <v>3.22</v>
      </c>
      <c r="F14" s="7">
        <v>0</v>
      </c>
      <c r="G14" s="8">
        <v>0</v>
      </c>
      <c r="H14" s="6">
        <v>14.513</v>
      </c>
      <c r="I14" s="6">
        <v>1.6859999999999999</v>
      </c>
      <c r="J14" s="6">
        <v>0.185</v>
      </c>
      <c r="K14" s="7">
        <v>3.2</v>
      </c>
      <c r="L14" s="7">
        <v>0</v>
      </c>
      <c r="M14" s="8">
        <v>0</v>
      </c>
      <c r="N14" s="9">
        <f t="shared" si="0"/>
        <v>0.60899999999999999</v>
      </c>
      <c r="O14" s="9">
        <f t="shared" si="0"/>
        <v>-0.13500000000000001</v>
      </c>
      <c r="P14" s="9">
        <f t="shared" si="0"/>
        <v>-2.1999999999999992E-2</v>
      </c>
      <c r="Q14" s="10">
        <f t="shared" si="0"/>
        <v>-2.0000000000000018E-2</v>
      </c>
      <c r="R14" s="10">
        <f t="shared" si="0"/>
        <v>0</v>
      </c>
      <c r="S14" s="11">
        <f t="shared" si="0"/>
        <v>0</v>
      </c>
      <c r="T14" s="12">
        <f t="shared" si="1"/>
        <v>4.3800345224395798E-2</v>
      </c>
      <c r="U14" s="12">
        <f t="shared" si="1"/>
        <v>-7.4135090609555143E-2</v>
      </c>
      <c r="V14" s="12">
        <f t="shared" si="1"/>
        <v>-0.10628019323671489</v>
      </c>
      <c r="W14" s="12">
        <f t="shared" si="1"/>
        <v>-6.2111801242236142E-3</v>
      </c>
      <c r="X14" s="12" t="str">
        <f t="shared" si="1"/>
        <v/>
      </c>
      <c r="Y14" s="13" t="str">
        <f t="shared" si="1"/>
        <v/>
      </c>
    </row>
    <row r="15" spans="1:25" x14ac:dyDescent="0.25">
      <c r="A15" s="5" t="s">
        <v>20</v>
      </c>
      <c r="B15" s="6">
        <v>10.221</v>
      </c>
      <c r="C15" s="6">
        <v>1.23</v>
      </c>
      <c r="D15" s="6">
        <v>0.13400000000000001</v>
      </c>
      <c r="E15" s="7">
        <v>5.04</v>
      </c>
      <c r="F15" s="7">
        <v>0</v>
      </c>
      <c r="G15" s="8">
        <v>0</v>
      </c>
      <c r="H15" s="6">
        <v>10.802</v>
      </c>
      <c r="I15" s="6">
        <v>1.1459999999999999</v>
      </c>
      <c r="J15" s="6">
        <v>0.11899999999999999</v>
      </c>
      <c r="K15" s="7">
        <v>5.0199999999999996</v>
      </c>
      <c r="L15" s="7">
        <v>0</v>
      </c>
      <c r="M15" s="8">
        <v>0</v>
      </c>
      <c r="N15" s="9">
        <f t="shared" si="0"/>
        <v>0.58099999999999952</v>
      </c>
      <c r="O15" s="9">
        <f t="shared" si="0"/>
        <v>-8.4000000000000075E-2</v>
      </c>
      <c r="P15" s="9">
        <f t="shared" si="0"/>
        <v>-1.5000000000000013E-2</v>
      </c>
      <c r="Q15" s="10">
        <f t="shared" si="0"/>
        <v>-2.0000000000000462E-2</v>
      </c>
      <c r="R15" s="10">
        <f t="shared" si="0"/>
        <v>0</v>
      </c>
      <c r="S15" s="11">
        <f t="shared" si="0"/>
        <v>0</v>
      </c>
      <c r="T15" s="12">
        <f t="shared" si="1"/>
        <v>5.6843753057430835E-2</v>
      </c>
      <c r="U15" s="12">
        <f t="shared" si="1"/>
        <v>-6.8292682926829329E-2</v>
      </c>
      <c r="V15" s="12">
        <f t="shared" si="1"/>
        <v>-0.11194029850746279</v>
      </c>
      <c r="W15" s="12">
        <f t="shared" si="1"/>
        <v>-3.9682539682540652E-3</v>
      </c>
      <c r="X15" s="12" t="str">
        <f t="shared" si="1"/>
        <v/>
      </c>
      <c r="Y15" s="13" t="str">
        <f t="shared" si="1"/>
        <v/>
      </c>
    </row>
    <row r="16" spans="1:25" x14ac:dyDescent="0.25">
      <c r="A16" s="5" t="s">
        <v>33</v>
      </c>
      <c r="B16" s="6">
        <v>8.8810000000000002</v>
      </c>
      <c r="C16" s="6">
        <v>0.91400000000000003</v>
      </c>
      <c r="D16" s="6">
        <v>8.7999999999999995E-2</v>
      </c>
      <c r="E16" s="7">
        <v>10.29</v>
      </c>
      <c r="F16" s="7">
        <v>2.69</v>
      </c>
      <c r="G16" s="8">
        <v>0.28699999999999998</v>
      </c>
      <c r="H16" s="6">
        <v>9.4440000000000008</v>
      </c>
      <c r="I16" s="6">
        <v>0.85799999999999998</v>
      </c>
      <c r="J16" s="6">
        <v>7.8E-2</v>
      </c>
      <c r="K16" s="7">
        <v>10.29</v>
      </c>
      <c r="L16" s="7">
        <v>2.48</v>
      </c>
      <c r="M16" s="8">
        <v>0.29299999999999998</v>
      </c>
      <c r="N16" s="9">
        <f t="shared" si="0"/>
        <v>0.56300000000000061</v>
      </c>
      <c r="O16" s="9">
        <f t="shared" si="0"/>
        <v>-5.600000000000005E-2</v>
      </c>
      <c r="P16" s="9">
        <f t="shared" si="0"/>
        <v>-9.999999999999995E-3</v>
      </c>
      <c r="Q16" s="10">
        <f t="shared" si="0"/>
        <v>0</v>
      </c>
      <c r="R16" s="10">
        <f t="shared" si="0"/>
        <v>-0.20999999999999996</v>
      </c>
      <c r="S16" s="11">
        <f t="shared" si="0"/>
        <v>6.0000000000000053E-3</v>
      </c>
      <c r="T16" s="12">
        <f t="shared" si="1"/>
        <v>6.3393761963742801E-2</v>
      </c>
      <c r="U16" s="12">
        <f t="shared" si="1"/>
        <v>-6.1269146608315173E-2</v>
      </c>
      <c r="V16" s="12">
        <f t="shared" si="1"/>
        <v>-0.11363636363636354</v>
      </c>
      <c r="W16" s="12">
        <f t="shared" si="1"/>
        <v>0</v>
      </c>
      <c r="X16" s="12">
        <f t="shared" si="1"/>
        <v>-7.8066914498141293E-2</v>
      </c>
      <c r="Y16" s="13">
        <f t="shared" si="1"/>
        <v>2.0905923344947785E-2</v>
      </c>
    </row>
    <row r="17" spans="1:25" x14ac:dyDescent="0.25">
      <c r="A17" s="5" t="s">
        <v>34</v>
      </c>
      <c r="B17" s="6">
        <v>6.3150000000000004</v>
      </c>
      <c r="C17" s="6">
        <v>0.42</v>
      </c>
      <c r="D17" s="6">
        <v>2.1000000000000001E-2</v>
      </c>
      <c r="E17" s="7">
        <v>4.05</v>
      </c>
      <c r="F17" s="7">
        <v>4.68</v>
      </c>
      <c r="G17" s="8">
        <v>0.188</v>
      </c>
      <c r="H17" s="6">
        <v>6.8490000000000002</v>
      </c>
      <c r="I17" s="6">
        <v>0.40699999999999997</v>
      </c>
      <c r="J17" s="6">
        <v>1.7999999999999999E-2</v>
      </c>
      <c r="K17" s="7">
        <v>4.05</v>
      </c>
      <c r="L17" s="7">
        <v>4.2</v>
      </c>
      <c r="M17" s="8">
        <v>0.19900000000000001</v>
      </c>
      <c r="N17" s="9">
        <f t="shared" si="0"/>
        <v>0.53399999999999981</v>
      </c>
      <c r="O17" s="9">
        <f t="shared" si="0"/>
        <v>-1.3000000000000012E-2</v>
      </c>
      <c r="P17" s="9">
        <f t="shared" si="0"/>
        <v>-3.0000000000000027E-3</v>
      </c>
      <c r="Q17" s="10">
        <f t="shared" si="0"/>
        <v>0</v>
      </c>
      <c r="R17" s="10">
        <f t="shared" si="0"/>
        <v>-0.47999999999999954</v>
      </c>
      <c r="S17" s="11">
        <f t="shared" si="0"/>
        <v>1.100000000000001E-2</v>
      </c>
      <c r="T17" s="12">
        <f t="shared" si="1"/>
        <v>8.4560570071258834E-2</v>
      </c>
      <c r="U17" s="12">
        <f t="shared" si="1"/>
        <v>-3.0952380952380953E-2</v>
      </c>
      <c r="V17" s="12">
        <f t="shared" si="1"/>
        <v>-0.14285714285714302</v>
      </c>
      <c r="W17" s="12">
        <f t="shared" si="1"/>
        <v>0</v>
      </c>
      <c r="X17" s="12">
        <f t="shared" si="1"/>
        <v>-0.10256410256410242</v>
      </c>
      <c r="Y17" s="13">
        <f t="shared" si="1"/>
        <v>5.8510638297872397E-2</v>
      </c>
    </row>
    <row r="18" spans="1:25" x14ac:dyDescent="0.25">
      <c r="A18" s="5" t="s">
        <v>35</v>
      </c>
      <c r="B18" s="6">
        <v>5.9009999999999998</v>
      </c>
      <c r="C18" s="6">
        <v>0.33</v>
      </c>
      <c r="D18" s="6">
        <v>1.2E-2</v>
      </c>
      <c r="E18" s="7">
        <v>98.75</v>
      </c>
      <c r="F18" s="7">
        <v>5.45</v>
      </c>
      <c r="G18" s="8">
        <v>0.14899999999999999</v>
      </c>
      <c r="H18" s="6">
        <v>6.601</v>
      </c>
      <c r="I18" s="6">
        <v>0.33200000000000002</v>
      </c>
      <c r="J18" s="6">
        <v>1.0999999999999999E-2</v>
      </c>
      <c r="K18" s="7">
        <v>98.75</v>
      </c>
      <c r="L18" s="7">
        <v>4.8600000000000003</v>
      </c>
      <c r="M18" s="8">
        <v>0.16300000000000001</v>
      </c>
      <c r="N18" s="9">
        <f t="shared" si="0"/>
        <v>0.70000000000000018</v>
      </c>
      <c r="O18" s="9">
        <f t="shared" si="0"/>
        <v>2.0000000000000018E-3</v>
      </c>
      <c r="P18" s="9">
        <f t="shared" si="0"/>
        <v>-1.0000000000000009E-3</v>
      </c>
      <c r="Q18" s="10">
        <f t="shared" si="0"/>
        <v>0</v>
      </c>
      <c r="R18" s="10">
        <f t="shared" si="0"/>
        <v>-0.58999999999999986</v>
      </c>
      <c r="S18" s="11">
        <f t="shared" si="0"/>
        <v>1.4000000000000012E-2</v>
      </c>
      <c r="T18" s="12">
        <f t="shared" si="1"/>
        <v>0.11862396204033221</v>
      </c>
      <c r="U18" s="12">
        <f t="shared" si="1"/>
        <v>6.0606060606060996E-3</v>
      </c>
      <c r="V18" s="12">
        <f t="shared" si="1"/>
        <v>-8.333333333333337E-2</v>
      </c>
      <c r="W18" s="12">
        <f t="shared" si="1"/>
        <v>0</v>
      </c>
      <c r="X18" s="12">
        <f t="shared" si="1"/>
        <v>-0.1082568807339449</v>
      </c>
      <c r="Y18" s="13">
        <f t="shared" si="1"/>
        <v>9.3959731543624248E-2</v>
      </c>
    </row>
    <row r="19" spans="1:25" x14ac:dyDescent="0.25">
      <c r="A19" s="5" t="s">
        <v>21</v>
      </c>
      <c r="B19" s="6">
        <v>1.37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1.3740000000000001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4.0000000000000036E-3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2.9197080291971655E-3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22</v>
      </c>
      <c r="B20" s="6">
        <v>1.452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1.4910000000000001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3.9000000000000146E-2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2.6859504132231482E-2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23</v>
      </c>
      <c r="B21" s="6">
        <v>2.278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2.363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8.4999999999999964E-2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3.7313432835820892E-2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24</v>
      </c>
      <c r="B22" s="6">
        <v>1.341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1.3180000000000001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-2.2999999999999909E-2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-1.7151379567486913E-2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25</v>
      </c>
      <c r="B23" s="6">
        <v>18.802</v>
      </c>
      <c r="C23" s="6">
        <v>1.728</v>
      </c>
      <c r="D23" s="6">
        <v>0.54700000000000004</v>
      </c>
      <c r="E23" s="7">
        <v>0</v>
      </c>
      <c r="F23" s="7">
        <v>0</v>
      </c>
      <c r="G23" s="8">
        <v>0</v>
      </c>
      <c r="H23" s="6">
        <v>19.97</v>
      </c>
      <c r="I23" s="6">
        <v>1.673</v>
      </c>
      <c r="J23" s="6">
        <v>0.53600000000000003</v>
      </c>
      <c r="K23" s="7">
        <v>0</v>
      </c>
      <c r="L23" s="7">
        <v>0</v>
      </c>
      <c r="M23" s="8">
        <v>0</v>
      </c>
      <c r="N23" s="9">
        <f t="shared" si="0"/>
        <v>1.1679999999999993</v>
      </c>
      <c r="O23" s="9">
        <f t="shared" si="0"/>
        <v>-5.4999999999999938E-2</v>
      </c>
      <c r="P23" s="9">
        <f t="shared" si="0"/>
        <v>-1.100000000000001E-2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6.2121050952026247E-2</v>
      </c>
      <c r="U23" s="12">
        <f t="shared" si="1"/>
        <v>-3.182870370370372E-2</v>
      </c>
      <c r="V23" s="12">
        <f t="shared" si="1"/>
        <v>-2.0109689213894E-2</v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36</v>
      </c>
      <c r="B24" s="6">
        <v>-0.85399999999999998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-0.76200000000000001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9.1999999999999971E-2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-0.10772833723653397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 x14ac:dyDescent="0.25">
      <c r="A25" s="5" t="s">
        <v>26</v>
      </c>
      <c r="B25" s="6">
        <v>-0.74199999999999999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-0.66100000000000003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 t="shared" si="0"/>
        <v>8.0999999999999961E-2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0</v>
      </c>
      <c r="T25" s="12">
        <f t="shared" si="1"/>
        <v>-0.10916442048517516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 t="str">
        <f t="shared" si="1"/>
        <v/>
      </c>
    </row>
    <row r="26" spans="1:25" x14ac:dyDescent="0.25">
      <c r="A26" s="5" t="s">
        <v>27</v>
      </c>
      <c r="B26" s="6">
        <v>-0.85399999999999998</v>
      </c>
      <c r="C26" s="6">
        <v>0</v>
      </c>
      <c r="D26" s="6">
        <v>0</v>
      </c>
      <c r="E26" s="7">
        <v>0</v>
      </c>
      <c r="F26" s="7">
        <v>0</v>
      </c>
      <c r="G26" s="8">
        <v>0.23</v>
      </c>
      <c r="H26" s="6">
        <v>-0.76200000000000001</v>
      </c>
      <c r="I26" s="6">
        <v>0</v>
      </c>
      <c r="J26" s="6">
        <v>0</v>
      </c>
      <c r="K26" s="7">
        <v>0</v>
      </c>
      <c r="L26" s="7">
        <v>0</v>
      </c>
      <c r="M26" s="8">
        <v>0.20599999999999999</v>
      </c>
      <c r="N26" s="9">
        <f t="shared" si="0"/>
        <v>9.1999999999999971E-2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-2.4000000000000021E-2</v>
      </c>
      <c r="T26" s="12">
        <f t="shared" si="1"/>
        <v>-0.10772833723653397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-0.10434782608695659</v>
      </c>
    </row>
    <row r="27" spans="1:25" x14ac:dyDescent="0.25">
      <c r="A27" s="5" t="s">
        <v>28</v>
      </c>
      <c r="B27" s="6">
        <v>-6.7850000000000001</v>
      </c>
      <c r="C27" s="6">
        <v>-1.0109999999999999</v>
      </c>
      <c r="D27" s="6">
        <v>-0.11700000000000001</v>
      </c>
      <c r="E27" s="7">
        <v>0</v>
      </c>
      <c r="F27" s="7">
        <v>0</v>
      </c>
      <c r="G27" s="8">
        <v>0.23</v>
      </c>
      <c r="H27" s="6">
        <v>-6.048</v>
      </c>
      <c r="I27" s="6">
        <v>-0.90100000000000002</v>
      </c>
      <c r="J27" s="6">
        <v>-0.105</v>
      </c>
      <c r="K27" s="7">
        <v>0</v>
      </c>
      <c r="L27" s="7">
        <v>0</v>
      </c>
      <c r="M27" s="8">
        <v>0.20599999999999999</v>
      </c>
      <c r="N27" s="9">
        <f t="shared" si="0"/>
        <v>0.7370000000000001</v>
      </c>
      <c r="O27" s="9">
        <f t="shared" si="0"/>
        <v>0.10999999999999988</v>
      </c>
      <c r="P27" s="9">
        <f t="shared" si="0"/>
        <v>1.2000000000000011E-2</v>
      </c>
      <c r="Q27" s="10">
        <f t="shared" si="0"/>
        <v>0</v>
      </c>
      <c r="R27" s="10">
        <f t="shared" si="0"/>
        <v>0</v>
      </c>
      <c r="S27" s="11">
        <f t="shared" si="0"/>
        <v>-2.4000000000000021E-2</v>
      </c>
      <c r="T27" s="12">
        <f t="shared" si="1"/>
        <v>-0.10862196020633752</v>
      </c>
      <c r="U27" s="12">
        <f t="shared" si="1"/>
        <v>-0.10880316518298705</v>
      </c>
      <c r="V27" s="12">
        <f t="shared" si="1"/>
        <v>-0.10256410256410264</v>
      </c>
      <c r="W27" s="12" t="str">
        <f t="shared" si="1"/>
        <v/>
      </c>
      <c r="X27" s="12" t="str">
        <f t="shared" si="1"/>
        <v/>
      </c>
      <c r="Y27" s="13">
        <f t="shared" si="1"/>
        <v>-0.10434782608695659</v>
      </c>
    </row>
    <row r="28" spans="1:25" x14ac:dyDescent="0.25">
      <c r="A28" s="5" t="s">
        <v>29</v>
      </c>
      <c r="B28" s="6">
        <v>-0.74199999999999999</v>
      </c>
      <c r="C28" s="6">
        <v>0</v>
      </c>
      <c r="D28" s="6">
        <v>0</v>
      </c>
      <c r="E28" s="7">
        <v>0</v>
      </c>
      <c r="F28" s="7">
        <v>0</v>
      </c>
      <c r="G28" s="8">
        <v>0.20899999999999999</v>
      </c>
      <c r="H28" s="6">
        <v>-0.66100000000000003</v>
      </c>
      <c r="I28" s="6">
        <v>0</v>
      </c>
      <c r="J28" s="6">
        <v>0</v>
      </c>
      <c r="K28" s="7">
        <v>0</v>
      </c>
      <c r="L28" s="7">
        <v>0</v>
      </c>
      <c r="M28" s="8">
        <v>0.186</v>
      </c>
      <c r="N28" s="9">
        <f t="shared" si="0"/>
        <v>8.0999999999999961E-2</v>
      </c>
      <c r="O28" s="9">
        <f t="shared" si="0"/>
        <v>0</v>
      </c>
      <c r="P28" s="9">
        <f t="shared" si="0"/>
        <v>0</v>
      </c>
      <c r="Q28" s="10">
        <f t="shared" si="0"/>
        <v>0</v>
      </c>
      <c r="R28" s="10">
        <f t="shared" si="0"/>
        <v>0</v>
      </c>
      <c r="S28" s="11">
        <f t="shared" si="0"/>
        <v>-2.2999999999999993E-2</v>
      </c>
      <c r="T28" s="12">
        <f t="shared" si="1"/>
        <v>-0.10916442048517516</v>
      </c>
      <c r="U28" s="12" t="str">
        <f t="shared" si="1"/>
        <v/>
      </c>
      <c r="V28" s="12" t="str">
        <f t="shared" si="1"/>
        <v/>
      </c>
      <c r="W28" s="12" t="str">
        <f t="shared" si="1"/>
        <v/>
      </c>
      <c r="X28" s="12" t="str">
        <f t="shared" si="1"/>
        <v/>
      </c>
      <c r="Y28" s="13">
        <f t="shared" si="1"/>
        <v>-0.11004784688995217</v>
      </c>
    </row>
    <row r="29" spans="1:25" x14ac:dyDescent="0.25">
      <c r="A29" s="5" t="s">
        <v>30</v>
      </c>
      <c r="B29" s="6">
        <v>-6.1790000000000003</v>
      </c>
      <c r="C29" s="6">
        <v>-0.82899999999999996</v>
      </c>
      <c r="D29" s="6">
        <v>-0.09</v>
      </c>
      <c r="E29" s="7">
        <v>0</v>
      </c>
      <c r="F29" s="7">
        <v>0</v>
      </c>
      <c r="G29" s="8">
        <v>0.20899999999999999</v>
      </c>
      <c r="H29" s="6">
        <v>-5.5049999999999999</v>
      </c>
      <c r="I29" s="6">
        <v>-0.73799999999999999</v>
      </c>
      <c r="J29" s="6">
        <v>-0.08</v>
      </c>
      <c r="K29" s="7">
        <v>0</v>
      </c>
      <c r="L29" s="7">
        <v>0</v>
      </c>
      <c r="M29" s="8">
        <v>0.186</v>
      </c>
      <c r="N29" s="9">
        <f t="shared" si="0"/>
        <v>0.67400000000000038</v>
      </c>
      <c r="O29" s="9">
        <f t="shared" si="0"/>
        <v>9.099999999999997E-2</v>
      </c>
      <c r="P29" s="9">
        <f t="shared" si="0"/>
        <v>9.999999999999995E-3</v>
      </c>
      <c r="Q29" s="10">
        <f t="shared" si="0"/>
        <v>0</v>
      </c>
      <c r="R29" s="10">
        <f t="shared" si="0"/>
        <v>0</v>
      </c>
      <c r="S29" s="11">
        <f t="shared" si="0"/>
        <v>-2.2999999999999993E-2</v>
      </c>
      <c r="T29" s="12">
        <f t="shared" si="1"/>
        <v>-0.10907913901925881</v>
      </c>
      <c r="U29" s="12">
        <f t="shared" si="1"/>
        <v>-0.10977080820265372</v>
      </c>
      <c r="V29" s="12">
        <f t="shared" si="1"/>
        <v>-0.11111111111111105</v>
      </c>
      <c r="W29" s="12" t="str">
        <f t="shared" si="1"/>
        <v/>
      </c>
      <c r="X29" s="12" t="str">
        <f t="shared" si="1"/>
        <v/>
      </c>
      <c r="Y29" s="13">
        <f t="shared" si="1"/>
        <v>-0.11004784688995217</v>
      </c>
    </row>
    <row r="30" spans="1:25" x14ac:dyDescent="0.25">
      <c r="A30" s="5" t="s">
        <v>31</v>
      </c>
      <c r="B30" s="6">
        <v>-0.49099999999999999</v>
      </c>
      <c r="C30" s="6">
        <v>0</v>
      </c>
      <c r="D30" s="6">
        <v>0</v>
      </c>
      <c r="E30" s="7">
        <v>122.31</v>
      </c>
      <c r="F30" s="7">
        <v>0</v>
      </c>
      <c r="G30" s="8">
        <v>0.18099999999999999</v>
      </c>
      <c r="H30" s="6">
        <v>-0.436</v>
      </c>
      <c r="I30" s="6">
        <v>0</v>
      </c>
      <c r="J30" s="6">
        <v>0</v>
      </c>
      <c r="K30" s="7">
        <v>122.31</v>
      </c>
      <c r="L30" s="7">
        <v>0</v>
      </c>
      <c r="M30" s="8">
        <v>0.16200000000000001</v>
      </c>
      <c r="N30" s="9">
        <f t="shared" si="0"/>
        <v>5.4999999999999993E-2</v>
      </c>
      <c r="O30" s="9">
        <f t="shared" si="0"/>
        <v>0</v>
      </c>
      <c r="P30" s="9">
        <f t="shared" si="0"/>
        <v>0</v>
      </c>
      <c r="Q30" s="10">
        <f t="shared" si="0"/>
        <v>0</v>
      </c>
      <c r="R30" s="10">
        <f t="shared" si="0"/>
        <v>0</v>
      </c>
      <c r="S30" s="11">
        <f t="shared" si="0"/>
        <v>-1.8999999999999989E-2</v>
      </c>
      <c r="T30" s="12">
        <f t="shared" si="1"/>
        <v>-0.11201629327902241</v>
      </c>
      <c r="U30" s="12" t="str">
        <f t="shared" si="1"/>
        <v/>
      </c>
      <c r="V30" s="12" t="str">
        <f t="shared" si="1"/>
        <v/>
      </c>
      <c r="W30" s="12">
        <f t="shared" si="1"/>
        <v>0</v>
      </c>
      <c r="X30" s="12" t="str">
        <f t="shared" si="1"/>
        <v/>
      </c>
      <c r="Y30" s="13">
        <f t="shared" si="1"/>
        <v>-0.10497237569060769</v>
      </c>
    </row>
    <row r="31" spans="1:25" x14ac:dyDescent="0.25">
      <c r="A31" s="5" t="s">
        <v>32</v>
      </c>
      <c r="B31" s="6">
        <v>-4.9790000000000001</v>
      </c>
      <c r="C31" s="6">
        <v>-0.39300000000000002</v>
      </c>
      <c r="D31" s="6">
        <v>-2.1999999999999999E-2</v>
      </c>
      <c r="E31" s="7">
        <v>122.31</v>
      </c>
      <c r="F31" s="7">
        <v>0</v>
      </c>
      <c r="G31" s="8">
        <v>0.18099999999999999</v>
      </c>
      <c r="H31" s="6">
        <v>-4.4320000000000004</v>
      </c>
      <c r="I31" s="6">
        <v>-0.34799999999999998</v>
      </c>
      <c r="J31" s="6">
        <v>-1.9E-2</v>
      </c>
      <c r="K31" s="7">
        <v>122.31</v>
      </c>
      <c r="L31" s="7">
        <v>0</v>
      </c>
      <c r="M31" s="8">
        <v>0.16200000000000001</v>
      </c>
      <c r="N31" s="9">
        <f t="shared" si="0"/>
        <v>0.54699999999999971</v>
      </c>
      <c r="O31" s="9">
        <f t="shared" si="0"/>
        <v>4.500000000000004E-2</v>
      </c>
      <c r="P31" s="9">
        <f t="shared" si="0"/>
        <v>2.9999999999999992E-3</v>
      </c>
      <c r="Q31" s="10">
        <f t="shared" si="0"/>
        <v>0</v>
      </c>
      <c r="R31" s="10">
        <f t="shared" si="0"/>
        <v>0</v>
      </c>
      <c r="S31" s="11">
        <f t="shared" si="0"/>
        <v>-1.8999999999999989E-2</v>
      </c>
      <c r="T31" s="12">
        <f t="shared" si="1"/>
        <v>-0.10986141795541271</v>
      </c>
      <c r="U31" s="12">
        <f t="shared" si="1"/>
        <v>-0.11450381679389321</v>
      </c>
      <c r="V31" s="12">
        <f t="shared" si="1"/>
        <v>-0.13636363636363635</v>
      </c>
      <c r="W31" s="12">
        <f t="shared" si="1"/>
        <v>0</v>
      </c>
      <c r="X31" s="12" t="str">
        <f t="shared" si="1"/>
        <v/>
      </c>
      <c r="Y31" s="13">
        <f t="shared" si="1"/>
        <v>-0.10497237569060769</v>
      </c>
    </row>
    <row r="33" spans="1:1" ht="30" x14ac:dyDescent="0.25">
      <c r="A33" s="14" t="s">
        <v>51</v>
      </c>
    </row>
    <row r="34" spans="1:1" ht="30" x14ac:dyDescent="0.25">
      <c r="A34" s="14" t="s">
        <v>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Y34"/>
  <sheetViews>
    <sheetView workbookViewId="0">
      <selection activeCell="H5" sqref="H5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43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3.048</v>
      </c>
      <c r="C5" s="6">
        <v>0</v>
      </c>
      <c r="D5" s="6">
        <v>0</v>
      </c>
      <c r="E5" s="7">
        <v>7.61</v>
      </c>
      <c r="F5" s="7">
        <v>0</v>
      </c>
      <c r="G5" s="8">
        <v>0</v>
      </c>
      <c r="H5" s="6">
        <v>3.0510000000000002</v>
      </c>
      <c r="I5" s="6">
        <v>0</v>
      </c>
      <c r="J5" s="6">
        <v>0</v>
      </c>
      <c r="K5" s="7">
        <v>7.59</v>
      </c>
      <c r="L5" s="7">
        <v>0</v>
      </c>
      <c r="M5" s="8">
        <v>0</v>
      </c>
      <c r="N5" s="9">
        <f t="shared" ref="N5:S31" si="0">H5-B5</f>
        <v>3.0000000000001137E-3</v>
      </c>
      <c r="O5" s="9">
        <f t="shared" si="0"/>
        <v>0</v>
      </c>
      <c r="P5" s="9">
        <f t="shared" si="0"/>
        <v>0</v>
      </c>
      <c r="Q5" s="10">
        <f t="shared" si="0"/>
        <v>-2.0000000000000462E-2</v>
      </c>
      <c r="R5" s="10">
        <f t="shared" si="0"/>
        <v>0</v>
      </c>
      <c r="S5" s="11">
        <f t="shared" si="0"/>
        <v>0</v>
      </c>
      <c r="T5" s="12">
        <f t="shared" ref="T5:Y31" si="1">IF(B5,H5/B5-1,"")</f>
        <v>9.8425196850393526E-4</v>
      </c>
      <c r="U5" s="12" t="str">
        <f t="shared" si="1"/>
        <v/>
      </c>
      <c r="V5" s="12" t="str">
        <f t="shared" si="1"/>
        <v/>
      </c>
      <c r="W5" s="12">
        <f t="shared" si="1"/>
        <v>-2.6281208935611255E-3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3.4870000000000001</v>
      </c>
      <c r="C6" s="6">
        <v>1.014</v>
      </c>
      <c r="D6" s="6">
        <v>0</v>
      </c>
      <c r="E6" s="7">
        <v>7.61</v>
      </c>
      <c r="F6" s="7">
        <v>0</v>
      </c>
      <c r="G6" s="8">
        <v>0</v>
      </c>
      <c r="H6" s="6">
        <v>3.4860000000000002</v>
      </c>
      <c r="I6" s="6">
        <v>1.0209999999999999</v>
      </c>
      <c r="J6" s="6">
        <v>0</v>
      </c>
      <c r="K6" s="7">
        <v>7.59</v>
      </c>
      <c r="L6" s="7">
        <v>0</v>
      </c>
      <c r="M6" s="8">
        <v>0</v>
      </c>
      <c r="N6" s="9">
        <f t="shared" si="0"/>
        <v>-9.9999999999988987E-4</v>
      </c>
      <c r="O6" s="9">
        <f t="shared" si="0"/>
        <v>6.9999999999998952E-3</v>
      </c>
      <c r="P6" s="9">
        <f t="shared" si="0"/>
        <v>0</v>
      </c>
      <c r="Q6" s="10">
        <f t="shared" si="0"/>
        <v>-2.0000000000000462E-2</v>
      </c>
      <c r="R6" s="10">
        <f t="shared" si="0"/>
        <v>0</v>
      </c>
      <c r="S6" s="11">
        <f t="shared" si="0"/>
        <v>0</v>
      </c>
      <c r="T6" s="12">
        <f t="shared" si="1"/>
        <v>-2.8677946659017017E-4</v>
      </c>
      <c r="U6" s="12">
        <f t="shared" si="1"/>
        <v>6.9033530571991353E-3</v>
      </c>
      <c r="V6" s="12" t="str">
        <f t="shared" si="1"/>
        <v/>
      </c>
      <c r="W6" s="12">
        <f t="shared" si="1"/>
        <v>-2.6281208935611255E-3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1.4330000000000001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1.4350000000000001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2.0000000000000018E-3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1.3956734124214165E-3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2.7679999999999998</v>
      </c>
      <c r="C8" s="6">
        <v>0</v>
      </c>
      <c r="D8" s="6">
        <v>0</v>
      </c>
      <c r="E8" s="7">
        <v>12.11</v>
      </c>
      <c r="F8" s="7">
        <v>0</v>
      </c>
      <c r="G8" s="8">
        <v>0</v>
      </c>
      <c r="H8" s="6">
        <v>2.77</v>
      </c>
      <c r="I8" s="6">
        <v>0</v>
      </c>
      <c r="J8" s="6">
        <v>0</v>
      </c>
      <c r="K8" s="7">
        <v>12.1</v>
      </c>
      <c r="L8" s="7">
        <v>0</v>
      </c>
      <c r="M8" s="8">
        <v>0</v>
      </c>
      <c r="N8" s="9">
        <f t="shared" si="0"/>
        <v>2.0000000000002238E-3</v>
      </c>
      <c r="O8" s="9">
        <f t="shared" si="0"/>
        <v>0</v>
      </c>
      <c r="P8" s="9">
        <f t="shared" si="0"/>
        <v>0</v>
      </c>
      <c r="Q8" s="10">
        <f t="shared" si="0"/>
        <v>-9.9999999999997868E-3</v>
      </c>
      <c r="R8" s="10">
        <f t="shared" si="0"/>
        <v>0</v>
      </c>
      <c r="S8" s="11">
        <f t="shared" si="0"/>
        <v>0</v>
      </c>
      <c r="T8" s="12">
        <f t="shared" si="1"/>
        <v>7.2254335260124591E-4</v>
      </c>
      <c r="U8" s="12" t="str">
        <f t="shared" si="1"/>
        <v/>
      </c>
      <c r="V8" s="12" t="str">
        <f t="shared" si="1"/>
        <v/>
      </c>
      <c r="W8" s="12">
        <f t="shared" si="1"/>
        <v>-8.2576383154420174E-4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3.282</v>
      </c>
      <c r="C9" s="6">
        <v>0.754</v>
      </c>
      <c r="D9" s="6">
        <v>0</v>
      </c>
      <c r="E9" s="7">
        <v>12.11</v>
      </c>
      <c r="F9" s="7">
        <v>0</v>
      </c>
      <c r="G9" s="8">
        <v>0</v>
      </c>
      <c r="H9" s="6">
        <v>3.28</v>
      </c>
      <c r="I9" s="6">
        <v>0.76200000000000001</v>
      </c>
      <c r="J9" s="6">
        <v>0</v>
      </c>
      <c r="K9" s="7">
        <v>12.1</v>
      </c>
      <c r="L9" s="7">
        <v>0</v>
      </c>
      <c r="M9" s="8">
        <v>0</v>
      </c>
      <c r="N9" s="9">
        <f t="shared" si="0"/>
        <v>-2.0000000000002238E-3</v>
      </c>
      <c r="O9" s="9">
        <f t="shared" si="0"/>
        <v>8.0000000000000071E-3</v>
      </c>
      <c r="P9" s="9">
        <f t="shared" si="0"/>
        <v>0</v>
      </c>
      <c r="Q9" s="10">
        <f t="shared" si="0"/>
        <v>-9.9999999999997868E-3</v>
      </c>
      <c r="R9" s="10">
        <f t="shared" si="0"/>
        <v>0</v>
      </c>
      <c r="S9" s="11">
        <f t="shared" si="0"/>
        <v>0</v>
      </c>
      <c r="T9" s="12">
        <f t="shared" si="1"/>
        <v>-6.0938452163317169E-4</v>
      </c>
      <c r="U9" s="12">
        <f t="shared" si="1"/>
        <v>1.0610079575596787E-2</v>
      </c>
      <c r="V9" s="12" t="str">
        <f t="shared" si="1"/>
        <v/>
      </c>
      <c r="W9" s="12">
        <f t="shared" si="1"/>
        <v>-8.2576383154420174E-4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1.2829999999999999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1.2849999999999999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2.0000000000000018E-3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1.5588464536242519E-3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3.0489999999999999</v>
      </c>
      <c r="C11" s="6">
        <v>0.90300000000000002</v>
      </c>
      <c r="D11" s="6">
        <v>0</v>
      </c>
      <c r="E11" s="7">
        <v>73.47</v>
      </c>
      <c r="F11" s="7">
        <v>0</v>
      </c>
      <c r="G11" s="8">
        <v>0</v>
      </c>
      <c r="H11" s="6">
        <v>3.048</v>
      </c>
      <c r="I11" s="6">
        <v>0.91</v>
      </c>
      <c r="J11" s="6">
        <v>0</v>
      </c>
      <c r="K11" s="7">
        <v>73.19</v>
      </c>
      <c r="L11" s="7">
        <v>0</v>
      </c>
      <c r="M11" s="8">
        <v>0</v>
      </c>
      <c r="N11" s="9">
        <f t="shared" si="0"/>
        <v>-9.9999999999988987E-4</v>
      </c>
      <c r="O11" s="9">
        <f t="shared" si="0"/>
        <v>7.0000000000000062E-3</v>
      </c>
      <c r="P11" s="9">
        <f t="shared" si="0"/>
        <v>0</v>
      </c>
      <c r="Q11" s="10">
        <f t="shared" si="0"/>
        <v>-0.28000000000000114</v>
      </c>
      <c r="R11" s="10">
        <f t="shared" si="0"/>
        <v>0</v>
      </c>
      <c r="S11" s="11">
        <f t="shared" si="0"/>
        <v>0</v>
      </c>
      <c r="T11" s="12">
        <f t="shared" si="1"/>
        <v>-3.2797638570014609E-4</v>
      </c>
      <c r="U11" s="12">
        <f t="shared" si="1"/>
        <v>7.7519379844961378E-3</v>
      </c>
      <c r="V11" s="12" t="str">
        <f t="shared" si="1"/>
        <v/>
      </c>
      <c r="W11" s="12">
        <f t="shared" si="1"/>
        <v>-3.8110793521165531E-3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2.0670000000000002</v>
      </c>
      <c r="C12" s="6">
        <v>0.61499999999999999</v>
      </c>
      <c r="D12" s="6">
        <v>0</v>
      </c>
      <c r="E12" s="7">
        <v>9.9</v>
      </c>
      <c r="F12" s="7">
        <v>0</v>
      </c>
      <c r="G12" s="8">
        <v>0</v>
      </c>
      <c r="H12" s="6">
        <v>2.0710000000000002</v>
      </c>
      <c r="I12" s="6">
        <v>0.621</v>
      </c>
      <c r="J12" s="6">
        <v>0</v>
      </c>
      <c r="K12" s="7">
        <v>9.9</v>
      </c>
      <c r="L12" s="7">
        <v>0</v>
      </c>
      <c r="M12" s="8">
        <v>0</v>
      </c>
      <c r="N12" s="9">
        <f t="shared" si="0"/>
        <v>4.0000000000000036E-3</v>
      </c>
      <c r="O12" s="9">
        <f t="shared" si="0"/>
        <v>6.0000000000000053E-3</v>
      </c>
      <c r="P12" s="9">
        <f t="shared" si="0"/>
        <v>0</v>
      </c>
      <c r="Q12" s="10">
        <f t="shared" si="0"/>
        <v>0</v>
      </c>
      <c r="R12" s="10">
        <f t="shared" si="0"/>
        <v>0</v>
      </c>
      <c r="S12" s="11">
        <f t="shared" si="0"/>
        <v>0</v>
      </c>
      <c r="T12" s="12">
        <f t="shared" si="1"/>
        <v>1.9351717464926033E-3</v>
      </c>
      <c r="U12" s="12">
        <f t="shared" si="1"/>
        <v>9.7560975609756184E-3</v>
      </c>
      <c r="V12" s="12" t="str">
        <f t="shared" si="1"/>
        <v/>
      </c>
      <c r="W12" s="12">
        <f t="shared" si="1"/>
        <v>0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1.36</v>
      </c>
      <c r="C13" s="6">
        <v>0.42</v>
      </c>
      <c r="D13" s="6">
        <v>0</v>
      </c>
      <c r="E13" s="7">
        <v>685.78</v>
      </c>
      <c r="F13" s="7">
        <v>0</v>
      </c>
      <c r="G13" s="8">
        <v>0</v>
      </c>
      <c r="H13" s="6">
        <v>1.4670000000000001</v>
      </c>
      <c r="I13" s="6">
        <v>0.45600000000000002</v>
      </c>
      <c r="J13" s="6">
        <v>0</v>
      </c>
      <c r="K13" s="7">
        <v>653.58000000000004</v>
      </c>
      <c r="L13" s="7">
        <v>0</v>
      </c>
      <c r="M13" s="8">
        <v>0</v>
      </c>
      <c r="N13" s="9">
        <f t="shared" si="0"/>
        <v>0.10699999999999998</v>
      </c>
      <c r="O13" s="9">
        <f t="shared" si="0"/>
        <v>3.6000000000000032E-2</v>
      </c>
      <c r="P13" s="9">
        <f t="shared" si="0"/>
        <v>0</v>
      </c>
      <c r="Q13" s="10">
        <f t="shared" si="0"/>
        <v>-32.199999999999932</v>
      </c>
      <c r="R13" s="10">
        <f t="shared" si="0"/>
        <v>0</v>
      </c>
      <c r="S13" s="11">
        <f t="shared" si="0"/>
        <v>0</v>
      </c>
      <c r="T13" s="12">
        <f t="shared" si="1"/>
        <v>7.8676470588235237E-2</v>
      </c>
      <c r="U13" s="12">
        <f t="shared" si="1"/>
        <v>8.5714285714285854E-2</v>
      </c>
      <c r="V13" s="12" t="str">
        <f t="shared" si="1"/>
        <v/>
      </c>
      <c r="W13" s="12">
        <f t="shared" si="1"/>
        <v>-4.6953833590947402E-2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7.0780000000000003</v>
      </c>
      <c r="C14" s="6">
        <v>2.6259999999999999</v>
      </c>
      <c r="D14" s="6">
        <v>0.67100000000000004</v>
      </c>
      <c r="E14" s="7">
        <v>7.61</v>
      </c>
      <c r="F14" s="7">
        <v>0</v>
      </c>
      <c r="G14" s="8">
        <v>0</v>
      </c>
      <c r="H14" s="6">
        <v>7.0679999999999996</v>
      </c>
      <c r="I14" s="6">
        <v>2.6259999999999999</v>
      </c>
      <c r="J14" s="6">
        <v>0.68</v>
      </c>
      <c r="K14" s="7">
        <v>7.59</v>
      </c>
      <c r="L14" s="7">
        <v>0</v>
      </c>
      <c r="M14" s="8">
        <v>0</v>
      </c>
      <c r="N14" s="9">
        <f t="shared" si="0"/>
        <v>-1.0000000000000675E-2</v>
      </c>
      <c r="O14" s="9">
        <f t="shared" si="0"/>
        <v>0</v>
      </c>
      <c r="P14" s="9">
        <f t="shared" si="0"/>
        <v>9.000000000000008E-3</v>
      </c>
      <c r="Q14" s="10">
        <f t="shared" si="0"/>
        <v>-2.0000000000000462E-2</v>
      </c>
      <c r="R14" s="10">
        <f t="shared" si="0"/>
        <v>0</v>
      </c>
      <c r="S14" s="11">
        <f t="shared" si="0"/>
        <v>0</v>
      </c>
      <c r="T14" s="12">
        <f t="shared" si="1"/>
        <v>-1.4128284826222526E-3</v>
      </c>
      <c r="U14" s="12">
        <f t="shared" si="1"/>
        <v>0</v>
      </c>
      <c r="V14" s="12">
        <f t="shared" si="1"/>
        <v>1.3412816691505292E-2</v>
      </c>
      <c r="W14" s="12">
        <f t="shared" si="1"/>
        <v>-2.6281208935611255E-3</v>
      </c>
      <c r="X14" s="12" t="str">
        <f t="shared" si="1"/>
        <v/>
      </c>
      <c r="Y14" s="13" t="str">
        <f t="shared" si="1"/>
        <v/>
      </c>
    </row>
    <row r="15" spans="1:25" x14ac:dyDescent="0.25">
      <c r="A15" s="5" t="s">
        <v>20</v>
      </c>
      <c r="B15" s="6">
        <v>6.6379999999999999</v>
      </c>
      <c r="C15" s="6">
        <v>2.4630000000000001</v>
      </c>
      <c r="D15" s="6">
        <v>0.629</v>
      </c>
      <c r="E15" s="7">
        <v>12.11</v>
      </c>
      <c r="F15" s="7">
        <v>0</v>
      </c>
      <c r="G15" s="8">
        <v>0</v>
      </c>
      <c r="H15" s="6">
        <v>6.63</v>
      </c>
      <c r="I15" s="6">
        <v>2.464</v>
      </c>
      <c r="J15" s="6">
        <v>0.63800000000000001</v>
      </c>
      <c r="K15" s="7">
        <v>12.1</v>
      </c>
      <c r="L15" s="7">
        <v>0</v>
      </c>
      <c r="M15" s="8">
        <v>0</v>
      </c>
      <c r="N15" s="9">
        <f t="shared" si="0"/>
        <v>-8.0000000000000071E-3</v>
      </c>
      <c r="O15" s="9">
        <f t="shared" si="0"/>
        <v>9.9999999999988987E-4</v>
      </c>
      <c r="P15" s="9">
        <f t="shared" si="0"/>
        <v>9.000000000000008E-3</v>
      </c>
      <c r="Q15" s="10">
        <f t="shared" si="0"/>
        <v>-9.9999999999997868E-3</v>
      </c>
      <c r="R15" s="10">
        <f t="shared" si="0"/>
        <v>0</v>
      </c>
      <c r="S15" s="11">
        <f t="shared" si="0"/>
        <v>0</v>
      </c>
      <c r="T15" s="12">
        <f t="shared" si="1"/>
        <v>-1.2051822838203829E-3</v>
      </c>
      <c r="U15" s="12">
        <f t="shared" si="1"/>
        <v>4.0600893219644441E-4</v>
      </c>
      <c r="V15" s="12">
        <f t="shared" si="1"/>
        <v>1.4308426073131875E-2</v>
      </c>
      <c r="W15" s="12">
        <f t="shared" si="1"/>
        <v>-8.2576383154420174E-4</v>
      </c>
      <c r="X15" s="12" t="str">
        <f t="shared" si="1"/>
        <v/>
      </c>
      <c r="Y15" s="13" t="str">
        <f t="shared" si="1"/>
        <v/>
      </c>
    </row>
    <row r="16" spans="1:25" x14ac:dyDescent="0.25">
      <c r="A16" s="5" t="s">
        <v>33</v>
      </c>
      <c r="B16" s="6">
        <v>5.0919999999999996</v>
      </c>
      <c r="C16" s="6">
        <v>1.893</v>
      </c>
      <c r="D16" s="6">
        <v>0.49199999999999999</v>
      </c>
      <c r="E16" s="7">
        <v>25.12</v>
      </c>
      <c r="F16" s="7">
        <v>5</v>
      </c>
      <c r="G16" s="8">
        <v>0.38900000000000001</v>
      </c>
      <c r="H16" s="6">
        <v>5.1189999999999998</v>
      </c>
      <c r="I16" s="6">
        <v>1.9059999999999999</v>
      </c>
      <c r="J16" s="6">
        <v>0.502</v>
      </c>
      <c r="K16" s="7">
        <v>25.12</v>
      </c>
      <c r="L16" s="7">
        <v>4.83</v>
      </c>
      <c r="M16" s="8">
        <v>0.39200000000000002</v>
      </c>
      <c r="N16" s="9">
        <f t="shared" si="0"/>
        <v>2.7000000000000135E-2</v>
      </c>
      <c r="O16" s="9">
        <f t="shared" si="0"/>
        <v>1.2999999999999901E-2</v>
      </c>
      <c r="P16" s="9">
        <f t="shared" si="0"/>
        <v>1.0000000000000009E-2</v>
      </c>
      <c r="Q16" s="10">
        <f t="shared" si="0"/>
        <v>0</v>
      </c>
      <c r="R16" s="10">
        <f t="shared" si="0"/>
        <v>-0.16999999999999993</v>
      </c>
      <c r="S16" s="11">
        <f t="shared" si="0"/>
        <v>3.0000000000000027E-3</v>
      </c>
      <c r="T16" s="12">
        <f t="shared" si="1"/>
        <v>5.3024351924588764E-3</v>
      </c>
      <c r="U16" s="12">
        <f t="shared" si="1"/>
        <v>6.8674062334916908E-3</v>
      </c>
      <c r="V16" s="12">
        <f t="shared" si="1"/>
        <v>2.0325203252032464E-2</v>
      </c>
      <c r="W16" s="12">
        <f t="shared" si="1"/>
        <v>0</v>
      </c>
      <c r="X16" s="12">
        <f t="shared" si="1"/>
        <v>-3.400000000000003E-2</v>
      </c>
      <c r="Y16" s="13">
        <f t="shared" si="1"/>
        <v>7.7120822622107621E-3</v>
      </c>
    </row>
    <row r="17" spans="1:25" x14ac:dyDescent="0.25">
      <c r="A17" s="5" t="s">
        <v>34</v>
      </c>
      <c r="B17" s="6">
        <v>3.2519999999999998</v>
      </c>
      <c r="C17" s="6">
        <v>1.2170000000000001</v>
      </c>
      <c r="D17" s="6">
        <v>0.33500000000000002</v>
      </c>
      <c r="E17" s="7">
        <v>9.9</v>
      </c>
      <c r="F17" s="7">
        <v>9.2899999999999991</v>
      </c>
      <c r="G17" s="8">
        <v>0.24</v>
      </c>
      <c r="H17" s="6">
        <v>3.371</v>
      </c>
      <c r="I17" s="6">
        <v>1.264</v>
      </c>
      <c r="J17" s="6">
        <v>0.35199999999999998</v>
      </c>
      <c r="K17" s="7">
        <v>9.9</v>
      </c>
      <c r="L17" s="7">
        <v>8.75</v>
      </c>
      <c r="M17" s="8">
        <v>0.249</v>
      </c>
      <c r="N17" s="9">
        <f t="shared" si="0"/>
        <v>0.11900000000000022</v>
      </c>
      <c r="O17" s="9">
        <f t="shared" si="0"/>
        <v>4.6999999999999931E-2</v>
      </c>
      <c r="P17" s="9">
        <f t="shared" si="0"/>
        <v>1.699999999999996E-2</v>
      </c>
      <c r="Q17" s="10">
        <f t="shared" si="0"/>
        <v>0</v>
      </c>
      <c r="R17" s="10">
        <f t="shared" si="0"/>
        <v>-0.53999999999999915</v>
      </c>
      <c r="S17" s="11">
        <f t="shared" si="0"/>
        <v>9.000000000000008E-3</v>
      </c>
      <c r="T17" s="12">
        <f t="shared" si="1"/>
        <v>3.6592865928659402E-2</v>
      </c>
      <c r="U17" s="12">
        <f t="shared" si="1"/>
        <v>3.8619556285949042E-2</v>
      </c>
      <c r="V17" s="12">
        <f t="shared" si="1"/>
        <v>5.0746268656716387E-2</v>
      </c>
      <c r="W17" s="12">
        <f t="shared" si="1"/>
        <v>0</v>
      </c>
      <c r="X17" s="12">
        <f t="shared" si="1"/>
        <v>-5.812701829924638E-2</v>
      </c>
      <c r="Y17" s="13">
        <f t="shared" si="1"/>
        <v>3.7500000000000089E-2</v>
      </c>
    </row>
    <row r="18" spans="1:25" x14ac:dyDescent="0.25">
      <c r="A18" s="5" t="s">
        <v>35</v>
      </c>
      <c r="B18" s="6">
        <v>2.2160000000000002</v>
      </c>
      <c r="C18" s="6">
        <v>0.83599999999999997</v>
      </c>
      <c r="D18" s="6">
        <v>0.24299999999999999</v>
      </c>
      <c r="E18" s="7">
        <v>241.07</v>
      </c>
      <c r="F18" s="7">
        <v>12.27</v>
      </c>
      <c r="G18" s="8">
        <v>0.16600000000000001</v>
      </c>
      <c r="H18" s="6">
        <v>2.3889999999999998</v>
      </c>
      <c r="I18" s="6">
        <v>0.90200000000000002</v>
      </c>
      <c r="J18" s="6">
        <v>0.26400000000000001</v>
      </c>
      <c r="K18" s="7">
        <v>241.07</v>
      </c>
      <c r="L18" s="7">
        <v>11.38</v>
      </c>
      <c r="M18" s="8">
        <v>0.17899999999999999</v>
      </c>
      <c r="N18" s="9">
        <f t="shared" si="0"/>
        <v>0.1729999999999996</v>
      </c>
      <c r="O18" s="9">
        <f t="shared" si="0"/>
        <v>6.6000000000000059E-2</v>
      </c>
      <c r="P18" s="9">
        <f t="shared" si="0"/>
        <v>2.1000000000000019E-2</v>
      </c>
      <c r="Q18" s="10">
        <f t="shared" si="0"/>
        <v>0</v>
      </c>
      <c r="R18" s="10">
        <f t="shared" si="0"/>
        <v>-0.88999999999999879</v>
      </c>
      <c r="S18" s="11">
        <f t="shared" si="0"/>
        <v>1.2999999999999984E-2</v>
      </c>
      <c r="T18" s="12">
        <f t="shared" si="1"/>
        <v>7.806859205776151E-2</v>
      </c>
      <c r="U18" s="12">
        <f t="shared" si="1"/>
        <v>7.8947368421052655E-2</v>
      </c>
      <c r="V18" s="12">
        <f t="shared" si="1"/>
        <v>8.6419753086419915E-2</v>
      </c>
      <c r="W18" s="12">
        <f t="shared" si="1"/>
        <v>0</v>
      </c>
      <c r="X18" s="12">
        <f t="shared" si="1"/>
        <v>-7.2534637326813312E-2</v>
      </c>
      <c r="Y18" s="13">
        <f t="shared" si="1"/>
        <v>7.8313253012048056E-2</v>
      </c>
    </row>
    <row r="19" spans="1:25" x14ac:dyDescent="0.25">
      <c r="A19" s="5" t="s">
        <v>21</v>
      </c>
      <c r="B19" s="6">
        <v>2.754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2.754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0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0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22</v>
      </c>
      <c r="B20" s="6">
        <v>2.8540000000000001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2.86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5.9999999999997833E-3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2.1023125437980017E-3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23</v>
      </c>
      <c r="B21" s="6">
        <v>4.0970000000000004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4.1029999999999998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5.9999999999993392E-3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1.4644862094213007E-3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24</v>
      </c>
      <c r="B22" s="6">
        <v>2.6829999999999998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2.6789999999999998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-4.0000000000000036E-3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-1.4908684308609921E-3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25</v>
      </c>
      <c r="B23" s="6">
        <v>12.686999999999999</v>
      </c>
      <c r="C23" s="6">
        <v>2.847</v>
      </c>
      <c r="D23" s="6">
        <v>1.429</v>
      </c>
      <c r="E23" s="7">
        <v>0</v>
      </c>
      <c r="F23" s="7">
        <v>0</v>
      </c>
      <c r="G23" s="8">
        <v>0</v>
      </c>
      <c r="H23" s="6">
        <v>12.702999999999999</v>
      </c>
      <c r="I23" s="6">
        <v>2.8380000000000001</v>
      </c>
      <c r="J23" s="6">
        <v>1.4339999999999999</v>
      </c>
      <c r="K23" s="7">
        <v>0</v>
      </c>
      <c r="L23" s="7">
        <v>0</v>
      </c>
      <c r="M23" s="8">
        <v>0</v>
      </c>
      <c r="N23" s="9">
        <f t="shared" si="0"/>
        <v>1.6000000000000014E-2</v>
      </c>
      <c r="O23" s="9">
        <f t="shared" si="0"/>
        <v>-8.999999999999897E-3</v>
      </c>
      <c r="P23" s="9">
        <f t="shared" si="0"/>
        <v>4.9999999999998934E-3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1.261133443682505E-3</v>
      </c>
      <c r="U23" s="12">
        <f t="shared" si="1"/>
        <v>-3.1612223393044925E-3</v>
      </c>
      <c r="V23" s="12">
        <f t="shared" si="1"/>
        <v>3.4989503149054357E-3</v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36</v>
      </c>
      <c r="B24" s="6">
        <v>-1.244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-1.1719999999999999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7.2000000000000064E-2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-5.7877813504823239E-2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 x14ac:dyDescent="0.25">
      <c r="A25" s="5" t="s">
        <v>26</v>
      </c>
      <c r="B25" s="6">
        <v>-1.0880000000000001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-1.022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 t="shared" si="0"/>
        <v>6.6000000000000059E-2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0</v>
      </c>
      <c r="T25" s="12">
        <f t="shared" si="1"/>
        <v>-6.0661764705882359E-2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 t="str">
        <f t="shared" si="1"/>
        <v/>
      </c>
    </row>
    <row r="26" spans="1:25" x14ac:dyDescent="0.25">
      <c r="A26" s="5" t="s">
        <v>27</v>
      </c>
      <c r="B26" s="6">
        <v>-1.244</v>
      </c>
      <c r="C26" s="6">
        <v>0</v>
      </c>
      <c r="D26" s="6">
        <v>0</v>
      </c>
      <c r="E26" s="7">
        <v>0</v>
      </c>
      <c r="F26" s="7">
        <v>0</v>
      </c>
      <c r="G26" s="8">
        <v>0.26200000000000001</v>
      </c>
      <c r="H26" s="6">
        <v>-1.1719999999999999</v>
      </c>
      <c r="I26" s="6">
        <v>0</v>
      </c>
      <c r="J26" s="6">
        <v>0</v>
      </c>
      <c r="K26" s="7">
        <v>0</v>
      </c>
      <c r="L26" s="7">
        <v>0</v>
      </c>
      <c r="M26" s="8">
        <v>0.248</v>
      </c>
      <c r="N26" s="9">
        <f t="shared" si="0"/>
        <v>7.2000000000000064E-2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-1.4000000000000012E-2</v>
      </c>
      <c r="T26" s="12">
        <f t="shared" si="1"/>
        <v>-5.7877813504823239E-2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-5.3435114503816883E-2</v>
      </c>
    </row>
    <row r="27" spans="1:25" x14ac:dyDescent="0.25">
      <c r="A27" s="5" t="s">
        <v>28</v>
      </c>
      <c r="B27" s="6">
        <v>-3.6389999999999998</v>
      </c>
      <c r="C27" s="6">
        <v>-1.339</v>
      </c>
      <c r="D27" s="6">
        <v>-0.317</v>
      </c>
      <c r="E27" s="7">
        <v>0</v>
      </c>
      <c r="F27" s="7">
        <v>0</v>
      </c>
      <c r="G27" s="8">
        <v>0.26200000000000001</v>
      </c>
      <c r="H27" s="6">
        <v>-3.4260000000000002</v>
      </c>
      <c r="I27" s="6">
        <v>-1.2609999999999999</v>
      </c>
      <c r="J27" s="6">
        <v>-0.3</v>
      </c>
      <c r="K27" s="7">
        <v>0</v>
      </c>
      <c r="L27" s="7">
        <v>0</v>
      </c>
      <c r="M27" s="8">
        <v>0.248</v>
      </c>
      <c r="N27" s="9">
        <f t="shared" si="0"/>
        <v>0.21299999999999963</v>
      </c>
      <c r="O27" s="9">
        <f t="shared" si="0"/>
        <v>7.8000000000000069E-2</v>
      </c>
      <c r="P27" s="9">
        <f t="shared" si="0"/>
        <v>1.7000000000000015E-2</v>
      </c>
      <c r="Q27" s="10">
        <f t="shared" si="0"/>
        <v>0</v>
      </c>
      <c r="R27" s="10">
        <f t="shared" si="0"/>
        <v>0</v>
      </c>
      <c r="S27" s="11">
        <f t="shared" si="0"/>
        <v>-1.4000000000000012E-2</v>
      </c>
      <c r="T27" s="12">
        <f t="shared" si="1"/>
        <v>-5.8532563891178779E-2</v>
      </c>
      <c r="U27" s="12">
        <f t="shared" si="1"/>
        <v>-5.8252427184466105E-2</v>
      </c>
      <c r="V27" s="12">
        <f t="shared" si="1"/>
        <v>-5.362776025236593E-2</v>
      </c>
      <c r="W27" s="12" t="str">
        <f t="shared" si="1"/>
        <v/>
      </c>
      <c r="X27" s="12" t="str">
        <f t="shared" si="1"/>
        <v/>
      </c>
      <c r="Y27" s="13">
        <f t="shared" si="1"/>
        <v>-5.3435114503816883E-2</v>
      </c>
    </row>
    <row r="28" spans="1:25" x14ac:dyDescent="0.25">
      <c r="A28" s="5" t="s">
        <v>29</v>
      </c>
      <c r="B28" s="6">
        <v>-1.0880000000000001</v>
      </c>
      <c r="C28" s="6">
        <v>0</v>
      </c>
      <c r="D28" s="6">
        <v>0</v>
      </c>
      <c r="E28" s="7">
        <v>0</v>
      </c>
      <c r="F28" s="7">
        <v>0</v>
      </c>
      <c r="G28" s="8">
        <v>0.22700000000000001</v>
      </c>
      <c r="H28" s="6">
        <v>-1.022</v>
      </c>
      <c r="I28" s="6">
        <v>0</v>
      </c>
      <c r="J28" s="6">
        <v>0</v>
      </c>
      <c r="K28" s="7">
        <v>0</v>
      </c>
      <c r="L28" s="7">
        <v>0</v>
      </c>
      <c r="M28" s="8">
        <v>0.214</v>
      </c>
      <c r="N28" s="9">
        <f t="shared" si="0"/>
        <v>6.6000000000000059E-2</v>
      </c>
      <c r="O28" s="9">
        <f t="shared" si="0"/>
        <v>0</v>
      </c>
      <c r="P28" s="9">
        <f t="shared" si="0"/>
        <v>0</v>
      </c>
      <c r="Q28" s="10">
        <f t="shared" si="0"/>
        <v>0</v>
      </c>
      <c r="R28" s="10">
        <f t="shared" si="0"/>
        <v>0</v>
      </c>
      <c r="S28" s="11">
        <f t="shared" si="0"/>
        <v>-1.3000000000000012E-2</v>
      </c>
      <c r="T28" s="12">
        <f t="shared" si="1"/>
        <v>-6.0661764705882359E-2</v>
      </c>
      <c r="U28" s="12" t="str">
        <f t="shared" si="1"/>
        <v/>
      </c>
      <c r="V28" s="12" t="str">
        <f t="shared" si="1"/>
        <v/>
      </c>
      <c r="W28" s="12" t="str">
        <f t="shared" si="1"/>
        <v/>
      </c>
      <c r="X28" s="12" t="str">
        <f t="shared" si="1"/>
        <v/>
      </c>
      <c r="Y28" s="13">
        <f t="shared" si="1"/>
        <v>-5.7268722466960353E-2</v>
      </c>
    </row>
    <row r="29" spans="1:25" x14ac:dyDescent="0.25">
      <c r="A29" s="5" t="s">
        <v>30</v>
      </c>
      <c r="B29" s="6">
        <v>-3.1789999999999998</v>
      </c>
      <c r="C29" s="6">
        <v>-1.17</v>
      </c>
      <c r="D29" s="6">
        <v>-0.27900000000000003</v>
      </c>
      <c r="E29" s="7">
        <v>0</v>
      </c>
      <c r="F29" s="7">
        <v>0</v>
      </c>
      <c r="G29" s="8">
        <v>0.22700000000000001</v>
      </c>
      <c r="H29" s="6">
        <v>-2.984</v>
      </c>
      <c r="I29" s="6">
        <v>-1.099</v>
      </c>
      <c r="J29" s="6">
        <v>-0.26300000000000001</v>
      </c>
      <c r="K29" s="7">
        <v>0</v>
      </c>
      <c r="L29" s="7">
        <v>0</v>
      </c>
      <c r="M29" s="8">
        <v>0.214</v>
      </c>
      <c r="N29" s="9">
        <f t="shared" si="0"/>
        <v>0.19499999999999984</v>
      </c>
      <c r="O29" s="9">
        <f t="shared" si="0"/>
        <v>7.0999999999999952E-2</v>
      </c>
      <c r="P29" s="9">
        <f t="shared" si="0"/>
        <v>1.6000000000000014E-2</v>
      </c>
      <c r="Q29" s="10">
        <f t="shared" si="0"/>
        <v>0</v>
      </c>
      <c r="R29" s="10">
        <f t="shared" si="0"/>
        <v>0</v>
      </c>
      <c r="S29" s="11">
        <f t="shared" si="0"/>
        <v>-1.3000000000000012E-2</v>
      </c>
      <c r="T29" s="12">
        <f t="shared" si="1"/>
        <v>-6.1340044039005948E-2</v>
      </c>
      <c r="U29" s="12">
        <f t="shared" si="1"/>
        <v>-6.068376068376069E-2</v>
      </c>
      <c r="V29" s="12">
        <f t="shared" si="1"/>
        <v>-5.7347670250896154E-2</v>
      </c>
      <c r="W29" s="12" t="str">
        <f t="shared" si="1"/>
        <v/>
      </c>
      <c r="X29" s="12" t="str">
        <f t="shared" si="1"/>
        <v/>
      </c>
      <c r="Y29" s="13">
        <f t="shared" si="1"/>
        <v>-5.7268722466960353E-2</v>
      </c>
    </row>
    <row r="30" spans="1:25" x14ac:dyDescent="0.25">
      <c r="A30" s="5" t="s">
        <v>31</v>
      </c>
      <c r="B30" s="6">
        <v>-0.53300000000000003</v>
      </c>
      <c r="C30" s="6">
        <v>0</v>
      </c>
      <c r="D30" s="6">
        <v>0</v>
      </c>
      <c r="E30" s="7">
        <v>298.57</v>
      </c>
      <c r="F30" s="7">
        <v>0</v>
      </c>
      <c r="G30" s="8">
        <v>0.20499999999999999</v>
      </c>
      <c r="H30" s="6">
        <v>-0.501</v>
      </c>
      <c r="I30" s="6">
        <v>0</v>
      </c>
      <c r="J30" s="6">
        <v>0</v>
      </c>
      <c r="K30" s="7">
        <v>298.57</v>
      </c>
      <c r="L30" s="7">
        <v>0</v>
      </c>
      <c r="M30" s="8">
        <v>0.192</v>
      </c>
      <c r="N30" s="9">
        <f t="shared" si="0"/>
        <v>3.2000000000000028E-2</v>
      </c>
      <c r="O30" s="9">
        <f t="shared" si="0"/>
        <v>0</v>
      </c>
      <c r="P30" s="9">
        <f t="shared" si="0"/>
        <v>0</v>
      </c>
      <c r="Q30" s="10">
        <f t="shared" si="0"/>
        <v>0</v>
      </c>
      <c r="R30" s="10">
        <f t="shared" si="0"/>
        <v>0</v>
      </c>
      <c r="S30" s="11">
        <f t="shared" si="0"/>
        <v>-1.2999999999999984E-2</v>
      </c>
      <c r="T30" s="12">
        <f t="shared" si="1"/>
        <v>-6.0037523452157626E-2</v>
      </c>
      <c r="U30" s="12" t="str">
        <f t="shared" si="1"/>
        <v/>
      </c>
      <c r="V30" s="12" t="str">
        <f t="shared" si="1"/>
        <v/>
      </c>
      <c r="W30" s="12">
        <f t="shared" si="1"/>
        <v>0</v>
      </c>
      <c r="X30" s="12" t="str">
        <f t="shared" si="1"/>
        <v/>
      </c>
      <c r="Y30" s="13">
        <f t="shared" si="1"/>
        <v>-6.3414634146341409E-2</v>
      </c>
    </row>
    <row r="31" spans="1:25" x14ac:dyDescent="0.25">
      <c r="A31" s="5" t="s">
        <v>32</v>
      </c>
      <c r="B31" s="6">
        <v>-1.542</v>
      </c>
      <c r="C31" s="6">
        <v>-0.57099999999999995</v>
      </c>
      <c r="D31" s="6">
        <v>-0.14299999999999999</v>
      </c>
      <c r="E31" s="7">
        <v>298.57</v>
      </c>
      <c r="F31" s="7">
        <v>0</v>
      </c>
      <c r="G31" s="8">
        <v>0.20499999999999999</v>
      </c>
      <c r="H31" s="6">
        <v>-1.45</v>
      </c>
      <c r="I31" s="6">
        <v>-0.53700000000000003</v>
      </c>
      <c r="J31" s="6">
        <v>-0.13500000000000001</v>
      </c>
      <c r="K31" s="7">
        <v>298.57</v>
      </c>
      <c r="L31" s="7">
        <v>0</v>
      </c>
      <c r="M31" s="8">
        <v>0.192</v>
      </c>
      <c r="N31" s="9">
        <f t="shared" si="0"/>
        <v>9.2000000000000082E-2</v>
      </c>
      <c r="O31" s="9">
        <f t="shared" si="0"/>
        <v>3.3999999999999919E-2</v>
      </c>
      <c r="P31" s="9">
        <f t="shared" si="0"/>
        <v>7.9999999999999793E-3</v>
      </c>
      <c r="Q31" s="10">
        <f t="shared" si="0"/>
        <v>0</v>
      </c>
      <c r="R31" s="10">
        <f t="shared" si="0"/>
        <v>0</v>
      </c>
      <c r="S31" s="11">
        <f t="shared" si="0"/>
        <v>-1.2999999999999984E-2</v>
      </c>
      <c r="T31" s="12">
        <f t="shared" si="1"/>
        <v>-5.9662775616083019E-2</v>
      </c>
      <c r="U31" s="12">
        <f t="shared" si="1"/>
        <v>-5.9544658493870251E-2</v>
      </c>
      <c r="V31" s="12">
        <f t="shared" si="1"/>
        <v>-5.5944055944055826E-2</v>
      </c>
      <c r="W31" s="12">
        <f t="shared" si="1"/>
        <v>0</v>
      </c>
      <c r="X31" s="12" t="str">
        <f t="shared" si="1"/>
        <v/>
      </c>
      <c r="Y31" s="13">
        <f t="shared" si="1"/>
        <v>-6.3414634146341409E-2</v>
      </c>
    </row>
    <row r="33" spans="1:1" ht="30" x14ac:dyDescent="0.25">
      <c r="A33" s="14" t="s">
        <v>51</v>
      </c>
    </row>
    <row r="34" spans="1:1" ht="30" x14ac:dyDescent="0.25">
      <c r="A34" s="14" t="s">
        <v>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Y34"/>
  <sheetViews>
    <sheetView workbookViewId="0">
      <selection activeCell="H5" sqref="H5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44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1.905</v>
      </c>
      <c r="C5" s="6">
        <v>0</v>
      </c>
      <c r="D5" s="6">
        <v>0</v>
      </c>
      <c r="E5" s="7">
        <v>4.6900000000000004</v>
      </c>
      <c r="F5" s="7">
        <v>0</v>
      </c>
      <c r="G5" s="8">
        <v>0</v>
      </c>
      <c r="H5" s="6">
        <v>1.911</v>
      </c>
      <c r="I5" s="6">
        <v>0</v>
      </c>
      <c r="J5" s="6">
        <v>0</v>
      </c>
      <c r="K5" s="7">
        <v>4.66</v>
      </c>
      <c r="L5" s="7">
        <v>0</v>
      </c>
      <c r="M5" s="8">
        <v>0</v>
      </c>
      <c r="N5" s="9">
        <f t="shared" ref="N5:S31" si="0">H5-B5</f>
        <v>6.0000000000000053E-3</v>
      </c>
      <c r="O5" s="9">
        <f t="shared" si="0"/>
        <v>0</v>
      </c>
      <c r="P5" s="9">
        <f t="shared" si="0"/>
        <v>0</v>
      </c>
      <c r="Q5" s="10">
        <f t="shared" si="0"/>
        <v>-3.0000000000000249E-2</v>
      </c>
      <c r="R5" s="10">
        <f t="shared" si="0"/>
        <v>0</v>
      </c>
      <c r="S5" s="11">
        <f t="shared" si="0"/>
        <v>0</v>
      </c>
      <c r="T5" s="12">
        <f t="shared" ref="T5:Y31" si="1">IF(B5,H5/B5-1,"")</f>
        <v>3.1496062992126816E-3</v>
      </c>
      <c r="U5" s="12" t="str">
        <f t="shared" si="1"/>
        <v/>
      </c>
      <c r="V5" s="12" t="str">
        <f t="shared" si="1"/>
        <v/>
      </c>
      <c r="W5" s="12">
        <f t="shared" si="1"/>
        <v>-6.3965884861407751E-3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2.2589999999999999</v>
      </c>
      <c r="C6" s="6">
        <v>5.8999999999999997E-2</v>
      </c>
      <c r="D6" s="6">
        <v>0</v>
      </c>
      <c r="E6" s="7">
        <v>4.6900000000000004</v>
      </c>
      <c r="F6" s="7">
        <v>0</v>
      </c>
      <c r="G6" s="8">
        <v>0</v>
      </c>
      <c r="H6" s="6">
        <v>2.2709999999999999</v>
      </c>
      <c r="I6" s="6">
        <v>5.2999999999999999E-2</v>
      </c>
      <c r="J6" s="6">
        <v>0</v>
      </c>
      <c r="K6" s="7">
        <v>4.66</v>
      </c>
      <c r="L6" s="7">
        <v>0</v>
      </c>
      <c r="M6" s="8">
        <v>0</v>
      </c>
      <c r="N6" s="9">
        <f t="shared" si="0"/>
        <v>1.2000000000000011E-2</v>
      </c>
      <c r="O6" s="9">
        <f t="shared" si="0"/>
        <v>-5.9999999999999984E-3</v>
      </c>
      <c r="P6" s="9">
        <f t="shared" si="0"/>
        <v>0</v>
      </c>
      <c r="Q6" s="10">
        <f t="shared" si="0"/>
        <v>-3.0000000000000249E-2</v>
      </c>
      <c r="R6" s="10">
        <f t="shared" si="0"/>
        <v>0</v>
      </c>
      <c r="S6" s="11">
        <f t="shared" si="0"/>
        <v>0</v>
      </c>
      <c r="T6" s="12">
        <f t="shared" si="1"/>
        <v>5.312084993359889E-3</v>
      </c>
      <c r="U6" s="12">
        <f t="shared" si="1"/>
        <v>-0.10169491525423724</v>
      </c>
      <c r="V6" s="12" t="str">
        <f t="shared" si="1"/>
        <v/>
      </c>
      <c r="W6" s="12">
        <f t="shared" si="1"/>
        <v>-6.3965884861407751E-3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0.109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0.104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-5.0000000000000044E-3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-4.5871559633027581E-2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1.34</v>
      </c>
      <c r="C8" s="6">
        <v>0</v>
      </c>
      <c r="D8" s="6">
        <v>0</v>
      </c>
      <c r="E8" s="7">
        <v>5.03</v>
      </c>
      <c r="F8" s="7">
        <v>0</v>
      </c>
      <c r="G8" s="8">
        <v>0</v>
      </c>
      <c r="H8" s="6">
        <v>1.3440000000000001</v>
      </c>
      <c r="I8" s="6">
        <v>0</v>
      </c>
      <c r="J8" s="6">
        <v>0</v>
      </c>
      <c r="K8" s="7">
        <v>5</v>
      </c>
      <c r="L8" s="7">
        <v>0</v>
      </c>
      <c r="M8" s="8">
        <v>0</v>
      </c>
      <c r="N8" s="9">
        <f t="shared" si="0"/>
        <v>4.0000000000000036E-3</v>
      </c>
      <c r="O8" s="9">
        <f t="shared" si="0"/>
        <v>0</v>
      </c>
      <c r="P8" s="9">
        <f t="shared" si="0"/>
        <v>0</v>
      </c>
      <c r="Q8" s="10">
        <f t="shared" si="0"/>
        <v>-3.0000000000000249E-2</v>
      </c>
      <c r="R8" s="10">
        <f t="shared" si="0"/>
        <v>0</v>
      </c>
      <c r="S8" s="11">
        <f t="shared" si="0"/>
        <v>0</v>
      </c>
      <c r="T8" s="12">
        <f t="shared" si="1"/>
        <v>2.9850746268655914E-3</v>
      </c>
      <c r="U8" s="12" t="str">
        <f t="shared" si="1"/>
        <v/>
      </c>
      <c r="V8" s="12" t="str">
        <f t="shared" si="1"/>
        <v/>
      </c>
      <c r="W8" s="12">
        <f t="shared" si="1"/>
        <v>-5.9642147117296984E-3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1.675</v>
      </c>
      <c r="C9" s="6">
        <v>4.9000000000000002E-2</v>
      </c>
      <c r="D9" s="6">
        <v>0</v>
      </c>
      <c r="E9" s="7">
        <v>5.03</v>
      </c>
      <c r="F9" s="7">
        <v>0</v>
      </c>
      <c r="G9" s="8">
        <v>0</v>
      </c>
      <c r="H9" s="6">
        <v>1.6839999999999999</v>
      </c>
      <c r="I9" s="6">
        <v>4.3999999999999997E-2</v>
      </c>
      <c r="J9" s="6">
        <v>0</v>
      </c>
      <c r="K9" s="7">
        <v>5</v>
      </c>
      <c r="L9" s="7">
        <v>0</v>
      </c>
      <c r="M9" s="8">
        <v>0</v>
      </c>
      <c r="N9" s="9">
        <f t="shared" si="0"/>
        <v>8.999999999999897E-3</v>
      </c>
      <c r="O9" s="9">
        <f t="shared" si="0"/>
        <v>-5.0000000000000044E-3</v>
      </c>
      <c r="P9" s="9">
        <f t="shared" si="0"/>
        <v>0</v>
      </c>
      <c r="Q9" s="10">
        <f t="shared" si="0"/>
        <v>-3.0000000000000249E-2</v>
      </c>
      <c r="R9" s="10">
        <f t="shared" si="0"/>
        <v>0</v>
      </c>
      <c r="S9" s="11">
        <f t="shared" si="0"/>
        <v>0</v>
      </c>
      <c r="T9" s="12">
        <f t="shared" si="1"/>
        <v>5.3731343283580646E-3</v>
      </c>
      <c r="U9" s="12">
        <f t="shared" si="1"/>
        <v>-0.10204081632653073</v>
      </c>
      <c r="V9" s="12" t="str">
        <f t="shared" si="1"/>
        <v/>
      </c>
      <c r="W9" s="12">
        <f t="shared" si="1"/>
        <v>-5.9642147117296984E-3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0.182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0.17899999999999999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-3.0000000000000027E-3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-1.6483516483516536E-2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1.5509999999999999</v>
      </c>
      <c r="C11" s="6">
        <v>4.9000000000000002E-2</v>
      </c>
      <c r="D11" s="6">
        <v>0</v>
      </c>
      <c r="E11" s="7">
        <v>35.31</v>
      </c>
      <c r="F11" s="7">
        <v>0</v>
      </c>
      <c r="G11" s="8">
        <v>0</v>
      </c>
      <c r="H11" s="6">
        <v>1.5569999999999999</v>
      </c>
      <c r="I11" s="6">
        <v>4.3999999999999997E-2</v>
      </c>
      <c r="J11" s="6">
        <v>0</v>
      </c>
      <c r="K11" s="7">
        <v>34.880000000000003</v>
      </c>
      <c r="L11" s="7">
        <v>0</v>
      </c>
      <c r="M11" s="8">
        <v>0</v>
      </c>
      <c r="N11" s="9">
        <f t="shared" si="0"/>
        <v>6.0000000000000053E-3</v>
      </c>
      <c r="O11" s="9">
        <f t="shared" si="0"/>
        <v>-5.0000000000000044E-3</v>
      </c>
      <c r="P11" s="9">
        <f t="shared" si="0"/>
        <v>0</v>
      </c>
      <c r="Q11" s="10">
        <f t="shared" si="0"/>
        <v>-0.42999999999999972</v>
      </c>
      <c r="R11" s="10">
        <f t="shared" si="0"/>
        <v>0</v>
      </c>
      <c r="S11" s="11">
        <f t="shared" si="0"/>
        <v>0</v>
      </c>
      <c r="T11" s="12">
        <f t="shared" si="1"/>
        <v>3.8684719535784229E-3</v>
      </c>
      <c r="U11" s="12">
        <f t="shared" si="1"/>
        <v>-0.10204081632653073</v>
      </c>
      <c r="V11" s="12" t="str">
        <f t="shared" si="1"/>
        <v/>
      </c>
      <c r="W11" s="12">
        <f t="shared" si="1"/>
        <v>-1.2177853299348618E-2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0.98399999999999999</v>
      </c>
      <c r="C12" s="6">
        <v>2.9000000000000001E-2</v>
      </c>
      <c r="D12" s="6">
        <v>0</v>
      </c>
      <c r="E12" s="7">
        <v>9.8000000000000007</v>
      </c>
      <c r="F12" s="7">
        <v>0</v>
      </c>
      <c r="G12" s="8">
        <v>0</v>
      </c>
      <c r="H12" s="6">
        <v>0.997</v>
      </c>
      <c r="I12" s="6">
        <v>2.5000000000000001E-2</v>
      </c>
      <c r="J12" s="6">
        <v>0</v>
      </c>
      <c r="K12" s="7">
        <v>9.8000000000000007</v>
      </c>
      <c r="L12" s="7">
        <v>0</v>
      </c>
      <c r="M12" s="8">
        <v>0</v>
      </c>
      <c r="N12" s="9">
        <f t="shared" si="0"/>
        <v>1.3000000000000012E-2</v>
      </c>
      <c r="O12" s="9">
        <f t="shared" si="0"/>
        <v>-4.0000000000000001E-3</v>
      </c>
      <c r="P12" s="9">
        <f t="shared" si="0"/>
        <v>0</v>
      </c>
      <c r="Q12" s="10">
        <f t="shared" si="0"/>
        <v>0</v>
      </c>
      <c r="R12" s="10">
        <f t="shared" si="0"/>
        <v>0</v>
      </c>
      <c r="S12" s="11">
        <f t="shared" si="0"/>
        <v>0</v>
      </c>
      <c r="T12" s="12">
        <f t="shared" si="1"/>
        <v>1.3211382113821113E-2</v>
      </c>
      <c r="U12" s="12">
        <f t="shared" si="1"/>
        <v>-0.13793103448275856</v>
      </c>
      <c r="V12" s="12" t="str">
        <f t="shared" si="1"/>
        <v/>
      </c>
      <c r="W12" s="12">
        <f t="shared" si="1"/>
        <v>0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0.59399999999999997</v>
      </c>
      <c r="C13" s="6">
        <v>8.0000000000000002E-3</v>
      </c>
      <c r="D13" s="6">
        <v>0</v>
      </c>
      <c r="E13" s="7">
        <v>98.56</v>
      </c>
      <c r="F13" s="7">
        <v>0</v>
      </c>
      <c r="G13" s="8">
        <v>0</v>
      </c>
      <c r="H13" s="6">
        <v>0.65400000000000003</v>
      </c>
      <c r="I13" s="6">
        <v>7.0000000000000001E-3</v>
      </c>
      <c r="J13" s="6">
        <v>0</v>
      </c>
      <c r="K13" s="7">
        <v>98.56</v>
      </c>
      <c r="L13" s="7">
        <v>0</v>
      </c>
      <c r="M13" s="8">
        <v>0</v>
      </c>
      <c r="N13" s="9">
        <f t="shared" si="0"/>
        <v>6.0000000000000053E-2</v>
      </c>
      <c r="O13" s="9">
        <f t="shared" si="0"/>
        <v>-1E-3</v>
      </c>
      <c r="P13" s="9">
        <f t="shared" si="0"/>
        <v>0</v>
      </c>
      <c r="Q13" s="10">
        <f t="shared" si="0"/>
        <v>0</v>
      </c>
      <c r="R13" s="10">
        <f t="shared" si="0"/>
        <v>0</v>
      </c>
      <c r="S13" s="11">
        <f t="shared" si="0"/>
        <v>0</v>
      </c>
      <c r="T13" s="12">
        <f t="shared" si="1"/>
        <v>0.10101010101010099</v>
      </c>
      <c r="U13" s="12">
        <f t="shared" si="1"/>
        <v>-0.125</v>
      </c>
      <c r="V13" s="12" t="str">
        <f t="shared" si="1"/>
        <v/>
      </c>
      <c r="W13" s="12">
        <f t="shared" si="1"/>
        <v>0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14.416</v>
      </c>
      <c r="C14" s="6">
        <v>0.13600000000000001</v>
      </c>
      <c r="D14" s="6">
        <v>5.1999999999999998E-2</v>
      </c>
      <c r="E14" s="7">
        <v>4.6900000000000004</v>
      </c>
      <c r="F14" s="7">
        <v>0</v>
      </c>
      <c r="G14" s="8">
        <v>0</v>
      </c>
      <c r="H14" s="6">
        <v>14.534000000000001</v>
      </c>
      <c r="I14" s="6">
        <v>0.124</v>
      </c>
      <c r="J14" s="6">
        <v>4.5999999999999999E-2</v>
      </c>
      <c r="K14" s="7">
        <v>4.66</v>
      </c>
      <c r="L14" s="7">
        <v>0</v>
      </c>
      <c r="M14" s="8">
        <v>0</v>
      </c>
      <c r="N14" s="9">
        <f t="shared" si="0"/>
        <v>0.11800000000000033</v>
      </c>
      <c r="O14" s="9">
        <f t="shared" si="0"/>
        <v>-1.2000000000000011E-2</v>
      </c>
      <c r="P14" s="9">
        <f t="shared" si="0"/>
        <v>-5.9999999999999984E-3</v>
      </c>
      <c r="Q14" s="10">
        <f t="shared" si="0"/>
        <v>-3.0000000000000249E-2</v>
      </c>
      <c r="R14" s="10">
        <f t="shared" si="0"/>
        <v>0</v>
      </c>
      <c r="S14" s="11">
        <f t="shared" si="0"/>
        <v>0</v>
      </c>
      <c r="T14" s="12">
        <f t="shared" si="1"/>
        <v>8.1853496115427138E-3</v>
      </c>
      <c r="U14" s="12">
        <f t="shared" si="1"/>
        <v>-8.8235294117647078E-2</v>
      </c>
      <c r="V14" s="12">
        <f t="shared" si="1"/>
        <v>-0.11538461538461531</v>
      </c>
      <c r="W14" s="12">
        <f t="shared" si="1"/>
        <v>-6.3965884861407751E-3</v>
      </c>
      <c r="X14" s="12" t="str">
        <f t="shared" si="1"/>
        <v/>
      </c>
      <c r="Y14" s="13" t="str">
        <f t="shared" si="1"/>
        <v/>
      </c>
    </row>
    <row r="15" spans="1:25" x14ac:dyDescent="0.25">
      <c r="A15" s="5" t="s">
        <v>20</v>
      </c>
      <c r="B15" s="6">
        <v>11.943</v>
      </c>
      <c r="C15" s="6">
        <v>0.112</v>
      </c>
      <c r="D15" s="6">
        <v>4.2999999999999997E-2</v>
      </c>
      <c r="E15" s="7">
        <v>5.33</v>
      </c>
      <c r="F15" s="7">
        <v>0</v>
      </c>
      <c r="G15" s="8">
        <v>0</v>
      </c>
      <c r="H15" s="6">
        <v>12.051</v>
      </c>
      <c r="I15" s="6">
        <v>0.10199999999999999</v>
      </c>
      <c r="J15" s="6">
        <v>3.7999999999999999E-2</v>
      </c>
      <c r="K15" s="7">
        <v>5.31</v>
      </c>
      <c r="L15" s="7">
        <v>0</v>
      </c>
      <c r="M15" s="8">
        <v>0</v>
      </c>
      <c r="N15" s="9">
        <f t="shared" si="0"/>
        <v>0.10800000000000054</v>
      </c>
      <c r="O15" s="9">
        <f t="shared" si="0"/>
        <v>-1.0000000000000009E-2</v>
      </c>
      <c r="P15" s="9">
        <f t="shared" si="0"/>
        <v>-4.9999999999999975E-3</v>
      </c>
      <c r="Q15" s="10">
        <f t="shared" si="0"/>
        <v>-2.0000000000000462E-2</v>
      </c>
      <c r="R15" s="10">
        <f t="shared" si="0"/>
        <v>0</v>
      </c>
      <c r="S15" s="11">
        <f t="shared" si="0"/>
        <v>0</v>
      </c>
      <c r="T15" s="12">
        <f t="shared" si="1"/>
        <v>9.042954031650341E-3</v>
      </c>
      <c r="U15" s="12">
        <f t="shared" si="1"/>
        <v>-8.9285714285714413E-2</v>
      </c>
      <c r="V15" s="12">
        <f t="shared" si="1"/>
        <v>-0.11627906976744184</v>
      </c>
      <c r="W15" s="12">
        <f t="shared" si="1"/>
        <v>-3.7523452157599557E-3</v>
      </c>
      <c r="X15" s="12" t="str">
        <f t="shared" si="1"/>
        <v/>
      </c>
      <c r="Y15" s="13" t="str">
        <f t="shared" si="1"/>
        <v/>
      </c>
    </row>
    <row r="16" spans="1:25" x14ac:dyDescent="0.25">
      <c r="A16" s="5" t="s">
        <v>33</v>
      </c>
      <c r="B16" s="6">
        <v>9.93</v>
      </c>
      <c r="C16" s="6">
        <v>7.8E-2</v>
      </c>
      <c r="D16" s="6">
        <v>3.1E-2</v>
      </c>
      <c r="E16" s="7">
        <v>14.3</v>
      </c>
      <c r="F16" s="7">
        <v>3.39</v>
      </c>
      <c r="G16" s="8">
        <v>0.30099999999999999</v>
      </c>
      <c r="H16" s="6">
        <v>10.19</v>
      </c>
      <c r="I16" s="6">
        <v>7.1999999999999995E-2</v>
      </c>
      <c r="J16" s="6">
        <v>2.7E-2</v>
      </c>
      <c r="K16" s="7">
        <v>14.3</v>
      </c>
      <c r="L16" s="7">
        <v>3.14</v>
      </c>
      <c r="M16" s="8">
        <v>0.307</v>
      </c>
      <c r="N16" s="9">
        <f t="shared" si="0"/>
        <v>0.25999999999999979</v>
      </c>
      <c r="O16" s="9">
        <f t="shared" si="0"/>
        <v>-6.0000000000000053E-3</v>
      </c>
      <c r="P16" s="9">
        <f t="shared" si="0"/>
        <v>-4.0000000000000001E-3</v>
      </c>
      <c r="Q16" s="10">
        <f t="shared" si="0"/>
        <v>0</v>
      </c>
      <c r="R16" s="10">
        <f t="shared" si="0"/>
        <v>-0.25</v>
      </c>
      <c r="S16" s="11">
        <f t="shared" si="0"/>
        <v>6.0000000000000053E-3</v>
      </c>
      <c r="T16" s="12">
        <f t="shared" si="1"/>
        <v>2.618328298086614E-2</v>
      </c>
      <c r="U16" s="12">
        <f t="shared" si="1"/>
        <v>-7.6923076923076983E-2</v>
      </c>
      <c r="V16" s="12">
        <f t="shared" si="1"/>
        <v>-0.12903225806451613</v>
      </c>
      <c r="W16" s="12">
        <f t="shared" si="1"/>
        <v>0</v>
      </c>
      <c r="X16" s="12">
        <f t="shared" si="1"/>
        <v>-7.3746312684365822E-2</v>
      </c>
      <c r="Y16" s="13">
        <f t="shared" si="1"/>
        <v>1.9933554817275656E-2</v>
      </c>
    </row>
    <row r="17" spans="1:25" x14ac:dyDescent="0.25">
      <c r="A17" s="5" t="s">
        <v>34</v>
      </c>
      <c r="B17" s="6">
        <v>7.4809999999999999</v>
      </c>
      <c r="C17" s="6">
        <v>3.5999999999999997E-2</v>
      </c>
      <c r="D17" s="6">
        <v>1.4999999999999999E-2</v>
      </c>
      <c r="E17" s="7">
        <v>9.8000000000000007</v>
      </c>
      <c r="F17" s="7">
        <v>5.25</v>
      </c>
      <c r="G17" s="8">
        <v>0.20699999999999999</v>
      </c>
      <c r="H17" s="6">
        <v>7.9589999999999996</v>
      </c>
      <c r="I17" s="6">
        <v>3.5000000000000003E-2</v>
      </c>
      <c r="J17" s="6">
        <v>1.2999999999999999E-2</v>
      </c>
      <c r="K17" s="7">
        <v>9.8000000000000007</v>
      </c>
      <c r="L17" s="7">
        <v>4.6500000000000004</v>
      </c>
      <c r="M17" s="8">
        <v>0.219</v>
      </c>
      <c r="N17" s="9">
        <f t="shared" si="0"/>
        <v>0.47799999999999976</v>
      </c>
      <c r="O17" s="9">
        <f t="shared" si="0"/>
        <v>-9.9999999999999395E-4</v>
      </c>
      <c r="P17" s="9">
        <f t="shared" si="0"/>
        <v>-2E-3</v>
      </c>
      <c r="Q17" s="10">
        <f t="shared" si="0"/>
        <v>0</v>
      </c>
      <c r="R17" s="10">
        <f t="shared" si="0"/>
        <v>-0.59999999999999964</v>
      </c>
      <c r="S17" s="11">
        <f t="shared" si="0"/>
        <v>1.2000000000000011E-2</v>
      </c>
      <c r="T17" s="12">
        <f t="shared" si="1"/>
        <v>6.3895201176313199E-2</v>
      </c>
      <c r="U17" s="12">
        <f t="shared" si="1"/>
        <v>-2.7777777777777568E-2</v>
      </c>
      <c r="V17" s="12">
        <f t="shared" si="1"/>
        <v>-0.1333333333333333</v>
      </c>
      <c r="W17" s="12">
        <f t="shared" si="1"/>
        <v>0</v>
      </c>
      <c r="X17" s="12">
        <f t="shared" si="1"/>
        <v>-0.11428571428571421</v>
      </c>
      <c r="Y17" s="13">
        <f t="shared" si="1"/>
        <v>5.7971014492753659E-2</v>
      </c>
    </row>
    <row r="18" spans="1:25" x14ac:dyDescent="0.25">
      <c r="A18" s="5" t="s">
        <v>35</v>
      </c>
      <c r="B18" s="6">
        <v>5.5469999999999997</v>
      </c>
      <c r="C18" s="6">
        <v>2.1000000000000001E-2</v>
      </c>
      <c r="D18" s="6">
        <v>8.0000000000000002E-3</v>
      </c>
      <c r="E18" s="7">
        <v>98.56</v>
      </c>
      <c r="F18" s="7">
        <v>4.37</v>
      </c>
      <c r="G18" s="8">
        <v>0.153</v>
      </c>
      <c r="H18" s="6">
        <v>6.1150000000000002</v>
      </c>
      <c r="I18" s="6">
        <v>2.1000000000000001E-2</v>
      </c>
      <c r="J18" s="6">
        <v>7.0000000000000001E-3</v>
      </c>
      <c r="K18" s="7">
        <v>98.56</v>
      </c>
      <c r="L18" s="7">
        <v>3.89</v>
      </c>
      <c r="M18" s="8">
        <v>0.16800000000000001</v>
      </c>
      <c r="N18" s="9">
        <f t="shared" si="0"/>
        <v>0.5680000000000005</v>
      </c>
      <c r="O18" s="9">
        <f t="shared" si="0"/>
        <v>0</v>
      </c>
      <c r="P18" s="9">
        <f t="shared" si="0"/>
        <v>-1E-3</v>
      </c>
      <c r="Q18" s="10">
        <f t="shared" si="0"/>
        <v>0</v>
      </c>
      <c r="R18" s="10">
        <f t="shared" si="0"/>
        <v>-0.48</v>
      </c>
      <c r="S18" s="11">
        <f t="shared" si="0"/>
        <v>1.5000000000000013E-2</v>
      </c>
      <c r="T18" s="12">
        <f t="shared" si="1"/>
        <v>0.10239769244636743</v>
      </c>
      <c r="U18" s="12">
        <f t="shared" si="1"/>
        <v>0</v>
      </c>
      <c r="V18" s="12">
        <f t="shared" si="1"/>
        <v>-0.125</v>
      </c>
      <c r="W18" s="12">
        <f t="shared" si="1"/>
        <v>0</v>
      </c>
      <c r="X18" s="12">
        <f t="shared" si="1"/>
        <v>-0.10983981693363842</v>
      </c>
      <c r="Y18" s="13">
        <f t="shared" si="1"/>
        <v>9.8039215686274606E-2</v>
      </c>
    </row>
    <row r="19" spans="1:25" x14ac:dyDescent="0.25">
      <c r="A19" s="5" t="s">
        <v>21</v>
      </c>
      <c r="B19" s="6">
        <v>1.415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1.4159999999999999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9.9999999999988987E-4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7.0671378091868853E-4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22</v>
      </c>
      <c r="B20" s="6">
        <v>2.0419999999999998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2.0489999999999999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7.0000000000001172E-3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3.4280117531833021E-3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23</v>
      </c>
      <c r="B21" s="6">
        <v>3.3719999999999999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3.3889999999999998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1.6999999999999904E-2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5.0415183867140723E-3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24</v>
      </c>
      <c r="B22" s="6">
        <v>0.998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0.995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-3.0000000000000027E-3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-3.0060120240480437E-3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25</v>
      </c>
      <c r="B23" s="6">
        <v>29.079000000000001</v>
      </c>
      <c r="C23" s="6">
        <v>0.60699999999999998</v>
      </c>
      <c r="D23" s="6">
        <v>0.54900000000000004</v>
      </c>
      <c r="E23" s="7">
        <v>0</v>
      </c>
      <c r="F23" s="7">
        <v>0</v>
      </c>
      <c r="G23" s="8">
        <v>0</v>
      </c>
      <c r="H23" s="6">
        <v>29.306000000000001</v>
      </c>
      <c r="I23" s="6">
        <v>0.6</v>
      </c>
      <c r="J23" s="6">
        <v>0.54500000000000004</v>
      </c>
      <c r="K23" s="7">
        <v>0</v>
      </c>
      <c r="L23" s="7">
        <v>0</v>
      </c>
      <c r="M23" s="8">
        <v>0</v>
      </c>
      <c r="N23" s="9">
        <f t="shared" si="0"/>
        <v>0.22700000000000031</v>
      </c>
      <c r="O23" s="9">
        <f t="shared" si="0"/>
        <v>-7.0000000000000062E-3</v>
      </c>
      <c r="P23" s="9">
        <f t="shared" si="0"/>
        <v>-4.0000000000000036E-3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7.8063207125416145E-3</v>
      </c>
      <c r="U23" s="12">
        <f t="shared" si="1"/>
        <v>-1.1532125205930832E-2</v>
      </c>
      <c r="V23" s="12">
        <f t="shared" si="1"/>
        <v>-7.2859744990892983E-3</v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36</v>
      </c>
      <c r="B24" s="6">
        <v>-0.97599999999999998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-0.86499999999999999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0.11099999999999999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-0.11372950819672134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 x14ac:dyDescent="0.25">
      <c r="A25" s="5" t="s">
        <v>26</v>
      </c>
      <c r="B25" s="6">
        <v>-0.879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-0.77800000000000002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 t="shared" si="0"/>
        <v>0.10099999999999998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0</v>
      </c>
      <c r="T25" s="12">
        <f t="shared" si="1"/>
        <v>-0.11490329920364051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 t="str">
        <f t="shared" si="1"/>
        <v/>
      </c>
    </row>
    <row r="26" spans="1:25" x14ac:dyDescent="0.25">
      <c r="A26" s="5" t="s">
        <v>27</v>
      </c>
      <c r="B26" s="6">
        <v>-0.97599999999999998</v>
      </c>
      <c r="C26" s="6">
        <v>0</v>
      </c>
      <c r="D26" s="6">
        <v>0</v>
      </c>
      <c r="E26" s="7">
        <v>0</v>
      </c>
      <c r="F26" s="7">
        <v>0</v>
      </c>
      <c r="G26" s="8">
        <v>0.30599999999999999</v>
      </c>
      <c r="H26" s="6">
        <v>-0.86499999999999999</v>
      </c>
      <c r="I26" s="6">
        <v>0</v>
      </c>
      <c r="J26" s="6">
        <v>0</v>
      </c>
      <c r="K26" s="7">
        <v>0</v>
      </c>
      <c r="L26" s="7">
        <v>0</v>
      </c>
      <c r="M26" s="8">
        <v>0.27300000000000002</v>
      </c>
      <c r="N26" s="9">
        <f t="shared" si="0"/>
        <v>0.11099999999999999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-3.2999999999999974E-2</v>
      </c>
      <c r="T26" s="12">
        <f t="shared" si="1"/>
        <v>-0.11372950819672134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-0.10784313725490191</v>
      </c>
    </row>
    <row r="27" spans="1:25" x14ac:dyDescent="0.25">
      <c r="A27" s="5" t="s">
        <v>28</v>
      </c>
      <c r="B27" s="6">
        <v>-10.305999999999999</v>
      </c>
      <c r="C27" s="6">
        <v>-9.1999999999999998E-2</v>
      </c>
      <c r="D27" s="6">
        <v>-3.5000000000000003E-2</v>
      </c>
      <c r="E27" s="7">
        <v>0</v>
      </c>
      <c r="F27" s="7">
        <v>0</v>
      </c>
      <c r="G27" s="8">
        <v>0.30599999999999999</v>
      </c>
      <c r="H27" s="6">
        <v>-9.14</v>
      </c>
      <c r="I27" s="6">
        <v>-8.1000000000000003E-2</v>
      </c>
      <c r="J27" s="6">
        <v>-3.1E-2</v>
      </c>
      <c r="K27" s="7">
        <v>0</v>
      </c>
      <c r="L27" s="7">
        <v>0</v>
      </c>
      <c r="M27" s="8">
        <v>0.27300000000000002</v>
      </c>
      <c r="N27" s="9">
        <f t="shared" si="0"/>
        <v>1.1659999999999986</v>
      </c>
      <c r="O27" s="9">
        <f t="shared" si="0"/>
        <v>1.0999999999999996E-2</v>
      </c>
      <c r="P27" s="9">
        <f t="shared" si="0"/>
        <v>4.0000000000000036E-3</v>
      </c>
      <c r="Q27" s="10">
        <f t="shared" si="0"/>
        <v>0</v>
      </c>
      <c r="R27" s="10">
        <f t="shared" si="0"/>
        <v>0</v>
      </c>
      <c r="S27" s="11">
        <f t="shared" si="0"/>
        <v>-3.2999999999999974E-2</v>
      </c>
      <c r="T27" s="12">
        <f t="shared" si="1"/>
        <v>-0.11313797787696478</v>
      </c>
      <c r="U27" s="12">
        <f t="shared" si="1"/>
        <v>-0.11956521739130432</v>
      </c>
      <c r="V27" s="12">
        <f t="shared" si="1"/>
        <v>-0.11428571428571432</v>
      </c>
      <c r="W27" s="12" t="str">
        <f t="shared" si="1"/>
        <v/>
      </c>
      <c r="X27" s="12" t="str">
        <f t="shared" si="1"/>
        <v/>
      </c>
      <c r="Y27" s="13">
        <f t="shared" si="1"/>
        <v>-0.10784313725490191</v>
      </c>
    </row>
    <row r="28" spans="1:25" x14ac:dyDescent="0.25">
      <c r="A28" s="5" t="s">
        <v>29</v>
      </c>
      <c r="B28" s="6">
        <v>-0.879</v>
      </c>
      <c r="C28" s="6">
        <v>0</v>
      </c>
      <c r="D28" s="6">
        <v>0</v>
      </c>
      <c r="E28" s="7">
        <v>0</v>
      </c>
      <c r="F28" s="7">
        <v>0</v>
      </c>
      <c r="G28" s="8">
        <v>0.28000000000000003</v>
      </c>
      <c r="H28" s="6">
        <v>-0.77800000000000002</v>
      </c>
      <c r="I28" s="6">
        <v>0</v>
      </c>
      <c r="J28" s="6">
        <v>0</v>
      </c>
      <c r="K28" s="7">
        <v>0</v>
      </c>
      <c r="L28" s="7">
        <v>0</v>
      </c>
      <c r="M28" s="8">
        <v>0.248</v>
      </c>
      <c r="N28" s="9">
        <f t="shared" si="0"/>
        <v>0.10099999999999998</v>
      </c>
      <c r="O28" s="9">
        <f t="shared" si="0"/>
        <v>0</v>
      </c>
      <c r="P28" s="9">
        <f t="shared" si="0"/>
        <v>0</v>
      </c>
      <c r="Q28" s="10">
        <f t="shared" si="0"/>
        <v>0</v>
      </c>
      <c r="R28" s="10">
        <f t="shared" si="0"/>
        <v>0</v>
      </c>
      <c r="S28" s="11">
        <f t="shared" si="0"/>
        <v>-3.2000000000000028E-2</v>
      </c>
      <c r="T28" s="12">
        <f t="shared" si="1"/>
        <v>-0.11490329920364051</v>
      </c>
      <c r="U28" s="12" t="str">
        <f t="shared" si="1"/>
        <v/>
      </c>
      <c r="V28" s="12" t="str">
        <f t="shared" si="1"/>
        <v/>
      </c>
      <c r="W28" s="12" t="str">
        <f t="shared" si="1"/>
        <v/>
      </c>
      <c r="X28" s="12" t="str">
        <f t="shared" si="1"/>
        <v/>
      </c>
      <c r="Y28" s="13">
        <f t="shared" si="1"/>
        <v>-0.11428571428571432</v>
      </c>
    </row>
    <row r="29" spans="1:25" x14ac:dyDescent="0.25">
      <c r="A29" s="5" t="s">
        <v>30</v>
      </c>
      <c r="B29" s="6">
        <v>-9.3320000000000007</v>
      </c>
      <c r="C29" s="6">
        <v>-7.4999999999999997E-2</v>
      </c>
      <c r="D29" s="6">
        <v>-2.9000000000000001E-2</v>
      </c>
      <c r="E29" s="7">
        <v>0</v>
      </c>
      <c r="F29" s="7">
        <v>0</v>
      </c>
      <c r="G29" s="8">
        <v>0.28000000000000003</v>
      </c>
      <c r="H29" s="6">
        <v>-8.2620000000000005</v>
      </c>
      <c r="I29" s="6">
        <v>-6.6000000000000003E-2</v>
      </c>
      <c r="J29" s="6">
        <v>-2.5000000000000001E-2</v>
      </c>
      <c r="K29" s="7">
        <v>0</v>
      </c>
      <c r="L29" s="7">
        <v>0</v>
      </c>
      <c r="M29" s="8">
        <v>0.248</v>
      </c>
      <c r="N29" s="9">
        <f t="shared" si="0"/>
        <v>1.0700000000000003</v>
      </c>
      <c r="O29" s="9">
        <f t="shared" si="0"/>
        <v>8.9999999999999941E-3</v>
      </c>
      <c r="P29" s="9">
        <f t="shared" si="0"/>
        <v>4.0000000000000001E-3</v>
      </c>
      <c r="Q29" s="10">
        <f t="shared" si="0"/>
        <v>0</v>
      </c>
      <c r="R29" s="10">
        <f t="shared" si="0"/>
        <v>0</v>
      </c>
      <c r="S29" s="11">
        <f t="shared" si="0"/>
        <v>-3.2000000000000028E-2</v>
      </c>
      <c r="T29" s="12">
        <f t="shared" si="1"/>
        <v>-0.11465923703386205</v>
      </c>
      <c r="U29" s="12">
        <f t="shared" si="1"/>
        <v>-0.11999999999999988</v>
      </c>
      <c r="V29" s="12">
        <f t="shared" si="1"/>
        <v>-0.13793103448275856</v>
      </c>
      <c r="W29" s="12" t="str">
        <f t="shared" si="1"/>
        <v/>
      </c>
      <c r="X29" s="12" t="str">
        <f t="shared" si="1"/>
        <v/>
      </c>
      <c r="Y29" s="13">
        <f t="shared" si="1"/>
        <v>-0.11428571428571432</v>
      </c>
    </row>
    <row r="30" spans="1:25" x14ac:dyDescent="0.25">
      <c r="A30" s="5" t="s">
        <v>31</v>
      </c>
      <c r="B30" s="6">
        <v>-0.63200000000000001</v>
      </c>
      <c r="C30" s="6">
        <v>0</v>
      </c>
      <c r="D30" s="6">
        <v>0</v>
      </c>
      <c r="E30" s="7">
        <v>47.06</v>
      </c>
      <c r="F30" s="7">
        <v>0</v>
      </c>
      <c r="G30" s="8">
        <v>0.22800000000000001</v>
      </c>
      <c r="H30" s="6">
        <v>-0.56100000000000005</v>
      </c>
      <c r="I30" s="6">
        <v>0</v>
      </c>
      <c r="J30" s="6">
        <v>0</v>
      </c>
      <c r="K30" s="7">
        <v>47.06</v>
      </c>
      <c r="L30" s="7">
        <v>0</v>
      </c>
      <c r="M30" s="8">
        <v>0.20300000000000001</v>
      </c>
      <c r="N30" s="9">
        <f t="shared" si="0"/>
        <v>7.0999999999999952E-2</v>
      </c>
      <c r="O30" s="9">
        <f t="shared" si="0"/>
        <v>0</v>
      </c>
      <c r="P30" s="9">
        <f t="shared" si="0"/>
        <v>0</v>
      </c>
      <c r="Q30" s="10">
        <f t="shared" si="0"/>
        <v>0</v>
      </c>
      <c r="R30" s="10">
        <f t="shared" si="0"/>
        <v>0</v>
      </c>
      <c r="S30" s="11">
        <f t="shared" si="0"/>
        <v>-2.4999999999999994E-2</v>
      </c>
      <c r="T30" s="12">
        <f t="shared" si="1"/>
        <v>-0.11234177215189867</v>
      </c>
      <c r="U30" s="12" t="str">
        <f t="shared" si="1"/>
        <v/>
      </c>
      <c r="V30" s="12" t="str">
        <f t="shared" si="1"/>
        <v/>
      </c>
      <c r="W30" s="12">
        <f t="shared" si="1"/>
        <v>0</v>
      </c>
      <c r="X30" s="12" t="str">
        <f t="shared" si="1"/>
        <v/>
      </c>
      <c r="Y30" s="13">
        <f t="shared" si="1"/>
        <v>-0.10964912280701755</v>
      </c>
    </row>
    <row r="31" spans="1:25" x14ac:dyDescent="0.25">
      <c r="A31" s="5" t="s">
        <v>32</v>
      </c>
      <c r="B31" s="6">
        <v>-6.8570000000000002</v>
      </c>
      <c r="C31" s="6">
        <v>-0.03</v>
      </c>
      <c r="D31" s="6">
        <v>-1.2E-2</v>
      </c>
      <c r="E31" s="7">
        <v>47.06</v>
      </c>
      <c r="F31" s="7">
        <v>0</v>
      </c>
      <c r="G31" s="8">
        <v>0.22800000000000001</v>
      </c>
      <c r="H31" s="6">
        <v>-6.0940000000000003</v>
      </c>
      <c r="I31" s="6">
        <v>-2.7E-2</v>
      </c>
      <c r="J31" s="6">
        <v>-1.0999999999999999E-2</v>
      </c>
      <c r="K31" s="7">
        <v>47.06</v>
      </c>
      <c r="L31" s="7">
        <v>0</v>
      </c>
      <c r="M31" s="8">
        <v>0.20300000000000001</v>
      </c>
      <c r="N31" s="9">
        <f t="shared" si="0"/>
        <v>0.7629999999999999</v>
      </c>
      <c r="O31" s="9">
        <f t="shared" si="0"/>
        <v>2.9999999999999992E-3</v>
      </c>
      <c r="P31" s="9">
        <f t="shared" si="0"/>
        <v>1.0000000000000009E-3</v>
      </c>
      <c r="Q31" s="10">
        <f t="shared" si="0"/>
        <v>0</v>
      </c>
      <c r="R31" s="10">
        <f t="shared" si="0"/>
        <v>0</v>
      </c>
      <c r="S31" s="11">
        <f t="shared" si="0"/>
        <v>-2.4999999999999994E-2</v>
      </c>
      <c r="T31" s="12">
        <f t="shared" si="1"/>
        <v>-0.11127315152399009</v>
      </c>
      <c r="U31" s="12">
        <f t="shared" si="1"/>
        <v>-9.9999999999999978E-2</v>
      </c>
      <c r="V31" s="12">
        <f t="shared" si="1"/>
        <v>-8.333333333333337E-2</v>
      </c>
      <c r="W31" s="12">
        <f t="shared" si="1"/>
        <v>0</v>
      </c>
      <c r="X31" s="12" t="str">
        <f t="shared" si="1"/>
        <v/>
      </c>
      <c r="Y31" s="13">
        <f t="shared" si="1"/>
        <v>-0.10964912280701755</v>
      </c>
    </row>
    <row r="33" spans="1:1" ht="30" x14ac:dyDescent="0.25">
      <c r="A33" s="14" t="s">
        <v>51</v>
      </c>
    </row>
    <row r="34" spans="1:1" ht="30" x14ac:dyDescent="0.25">
      <c r="A34" s="14" t="s">
        <v>52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Y34"/>
  <sheetViews>
    <sheetView workbookViewId="0">
      <selection activeCell="H5" sqref="H5"/>
    </sheetView>
  </sheetViews>
  <sheetFormatPr defaultRowHeight="15" x14ac:dyDescent="0.25"/>
  <cols>
    <col min="1" max="1" width="48.7109375" customWidth="1"/>
    <col min="2" max="255" width="12.7109375" customWidth="1"/>
  </cols>
  <sheetData>
    <row r="1" spans="1:25" ht="19.5" x14ac:dyDescent="0.3">
      <c r="A1" s="1" t="s">
        <v>45</v>
      </c>
    </row>
    <row r="3" spans="1:25" ht="19.5" x14ac:dyDescent="0.3">
      <c r="B3" s="2" t="s">
        <v>0</v>
      </c>
      <c r="C3" s="2"/>
      <c r="D3" s="2"/>
      <c r="E3" s="2"/>
      <c r="F3" s="2"/>
      <c r="G3" s="2"/>
      <c r="H3" s="2" t="s">
        <v>1</v>
      </c>
      <c r="I3" s="2"/>
      <c r="J3" s="2"/>
      <c r="K3" s="2"/>
      <c r="L3" s="2"/>
      <c r="M3" s="2"/>
      <c r="N3" s="2" t="s">
        <v>2</v>
      </c>
      <c r="O3" s="2"/>
      <c r="P3" s="2"/>
      <c r="Q3" s="2"/>
      <c r="R3" s="2"/>
      <c r="S3" s="2"/>
      <c r="T3" s="2" t="s">
        <v>3</v>
      </c>
      <c r="U3" s="2"/>
      <c r="V3" s="2"/>
      <c r="W3" s="2"/>
      <c r="X3" s="2"/>
      <c r="Y3" s="2"/>
    </row>
    <row r="4" spans="1:25" ht="60" x14ac:dyDescent="0.2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4" t="s">
        <v>9</v>
      </c>
      <c r="H4" s="3" t="s">
        <v>4</v>
      </c>
      <c r="I4" s="3" t="s">
        <v>5</v>
      </c>
      <c r="J4" s="3" t="s">
        <v>6</v>
      </c>
      <c r="K4" s="3" t="s">
        <v>7</v>
      </c>
      <c r="L4" s="3" t="s">
        <v>8</v>
      </c>
      <c r="M4" s="4" t="s">
        <v>9</v>
      </c>
      <c r="N4" s="3" t="s">
        <v>4</v>
      </c>
      <c r="O4" s="3" t="s">
        <v>5</v>
      </c>
      <c r="P4" s="3" t="s">
        <v>6</v>
      </c>
      <c r="Q4" s="3" t="s">
        <v>7</v>
      </c>
      <c r="R4" s="3" t="s">
        <v>8</v>
      </c>
      <c r="S4" s="4" t="s">
        <v>9</v>
      </c>
      <c r="T4" s="3" t="s">
        <v>4</v>
      </c>
      <c r="U4" s="3" t="s">
        <v>5</v>
      </c>
      <c r="V4" s="3" t="s">
        <v>6</v>
      </c>
      <c r="W4" s="3" t="s">
        <v>7</v>
      </c>
      <c r="X4" s="3" t="s">
        <v>8</v>
      </c>
      <c r="Y4" s="4" t="s">
        <v>9</v>
      </c>
    </row>
    <row r="5" spans="1:25" x14ac:dyDescent="0.25">
      <c r="A5" s="5" t="s">
        <v>10</v>
      </c>
      <c r="B5" s="6">
        <v>1.597</v>
      </c>
      <c r="C5" s="6">
        <v>0</v>
      </c>
      <c r="D5" s="6">
        <v>0</v>
      </c>
      <c r="E5" s="7">
        <v>4.41</v>
      </c>
      <c r="F5" s="7">
        <v>0</v>
      </c>
      <c r="G5" s="8">
        <v>0</v>
      </c>
      <c r="H5" s="6">
        <v>1.643</v>
      </c>
      <c r="I5" s="6">
        <v>0</v>
      </c>
      <c r="J5" s="6">
        <v>0</v>
      </c>
      <c r="K5" s="7">
        <v>4.25</v>
      </c>
      <c r="L5" s="7">
        <v>0</v>
      </c>
      <c r="M5" s="8">
        <v>0</v>
      </c>
      <c r="N5" s="9">
        <f t="shared" ref="N5:S31" si="0">H5-B5</f>
        <v>4.6000000000000041E-2</v>
      </c>
      <c r="O5" s="9">
        <f t="shared" si="0"/>
        <v>0</v>
      </c>
      <c r="P5" s="9">
        <f t="shared" si="0"/>
        <v>0</v>
      </c>
      <c r="Q5" s="10">
        <f t="shared" si="0"/>
        <v>-0.16000000000000014</v>
      </c>
      <c r="R5" s="10">
        <f t="shared" si="0"/>
        <v>0</v>
      </c>
      <c r="S5" s="11">
        <f t="shared" si="0"/>
        <v>0</v>
      </c>
      <c r="T5" s="12">
        <f t="shared" ref="T5:Y31" si="1">IF(B5,H5/B5-1,"")</f>
        <v>2.8804007514088958E-2</v>
      </c>
      <c r="U5" s="12" t="str">
        <f t="shared" si="1"/>
        <v/>
      </c>
      <c r="V5" s="12" t="str">
        <f t="shared" si="1"/>
        <v/>
      </c>
      <c r="W5" s="12">
        <f t="shared" si="1"/>
        <v>-3.6281179138322073E-2</v>
      </c>
      <c r="X5" s="12" t="str">
        <f t="shared" si="1"/>
        <v/>
      </c>
      <c r="Y5" s="13" t="str">
        <f t="shared" si="1"/>
        <v/>
      </c>
    </row>
    <row r="6" spans="1:25" x14ac:dyDescent="0.25">
      <c r="A6" s="5" t="s">
        <v>11</v>
      </c>
      <c r="B6" s="6">
        <v>1.9119999999999999</v>
      </c>
      <c r="C6" s="6">
        <v>0.05</v>
      </c>
      <c r="D6" s="6">
        <v>0</v>
      </c>
      <c r="E6" s="7">
        <v>4.41</v>
      </c>
      <c r="F6" s="7">
        <v>0</v>
      </c>
      <c r="G6" s="8">
        <v>0</v>
      </c>
      <c r="H6" s="6">
        <v>1.9710000000000001</v>
      </c>
      <c r="I6" s="6">
        <v>4.5999999999999999E-2</v>
      </c>
      <c r="J6" s="6">
        <v>0</v>
      </c>
      <c r="K6" s="7">
        <v>4.25</v>
      </c>
      <c r="L6" s="7">
        <v>0</v>
      </c>
      <c r="M6" s="8">
        <v>0</v>
      </c>
      <c r="N6" s="9">
        <f t="shared" si="0"/>
        <v>5.9000000000000163E-2</v>
      </c>
      <c r="O6" s="9">
        <f t="shared" si="0"/>
        <v>-4.0000000000000036E-3</v>
      </c>
      <c r="P6" s="9">
        <f t="shared" si="0"/>
        <v>0</v>
      </c>
      <c r="Q6" s="10">
        <f t="shared" si="0"/>
        <v>-0.16000000000000014</v>
      </c>
      <c r="R6" s="10">
        <f t="shared" si="0"/>
        <v>0</v>
      </c>
      <c r="S6" s="11">
        <f t="shared" si="0"/>
        <v>0</v>
      </c>
      <c r="T6" s="12">
        <f t="shared" si="1"/>
        <v>3.0857740585774174E-2</v>
      </c>
      <c r="U6" s="12">
        <f t="shared" si="1"/>
        <v>-8.0000000000000071E-2</v>
      </c>
      <c r="V6" s="12" t="str">
        <f t="shared" si="1"/>
        <v/>
      </c>
      <c r="W6" s="12">
        <f t="shared" si="1"/>
        <v>-3.6281179138322073E-2</v>
      </c>
      <c r="X6" s="12" t="str">
        <f t="shared" si="1"/>
        <v/>
      </c>
      <c r="Y6" s="13" t="str">
        <f t="shared" si="1"/>
        <v/>
      </c>
    </row>
    <row r="7" spans="1:25" x14ac:dyDescent="0.25">
      <c r="A7" s="5" t="s">
        <v>12</v>
      </c>
      <c r="B7" s="6">
        <v>0.16200000000000001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0.16300000000000001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1.0000000000000009E-3</v>
      </c>
      <c r="O7" s="9">
        <f t="shared" si="0"/>
        <v>0</v>
      </c>
      <c r="P7" s="9">
        <f t="shared" si="0"/>
        <v>0</v>
      </c>
      <c r="Q7" s="10">
        <f t="shared" si="0"/>
        <v>0</v>
      </c>
      <c r="R7" s="10">
        <f t="shared" si="0"/>
        <v>0</v>
      </c>
      <c r="S7" s="11">
        <f t="shared" si="0"/>
        <v>0</v>
      </c>
      <c r="T7" s="12">
        <f t="shared" si="1"/>
        <v>6.1728395061728669E-3</v>
      </c>
      <c r="U7" s="12" t="str">
        <f t="shared" si="1"/>
        <v/>
      </c>
      <c r="V7" s="12" t="str">
        <f t="shared" si="1"/>
        <v/>
      </c>
      <c r="W7" s="12" t="str">
        <f t="shared" si="1"/>
        <v/>
      </c>
      <c r="X7" s="12" t="str">
        <f t="shared" si="1"/>
        <v/>
      </c>
      <c r="Y7" s="13" t="str">
        <f t="shared" si="1"/>
        <v/>
      </c>
    </row>
    <row r="8" spans="1:25" x14ac:dyDescent="0.25">
      <c r="A8" s="5" t="s">
        <v>13</v>
      </c>
      <c r="B8" s="6">
        <v>1.111</v>
      </c>
      <c r="C8" s="6">
        <v>0</v>
      </c>
      <c r="D8" s="6">
        <v>0</v>
      </c>
      <c r="E8" s="7">
        <v>4.7</v>
      </c>
      <c r="F8" s="7">
        <v>0</v>
      </c>
      <c r="G8" s="8">
        <v>0</v>
      </c>
      <c r="H8" s="6">
        <v>1.1439999999999999</v>
      </c>
      <c r="I8" s="6">
        <v>0</v>
      </c>
      <c r="J8" s="6">
        <v>0</v>
      </c>
      <c r="K8" s="7">
        <v>4.55</v>
      </c>
      <c r="L8" s="7">
        <v>0</v>
      </c>
      <c r="M8" s="8">
        <v>0</v>
      </c>
      <c r="N8" s="9">
        <f t="shared" si="0"/>
        <v>3.2999999999999918E-2</v>
      </c>
      <c r="O8" s="9">
        <f t="shared" si="0"/>
        <v>0</v>
      </c>
      <c r="P8" s="9">
        <f t="shared" si="0"/>
        <v>0</v>
      </c>
      <c r="Q8" s="10">
        <f t="shared" si="0"/>
        <v>-0.15000000000000036</v>
      </c>
      <c r="R8" s="10">
        <f t="shared" si="0"/>
        <v>0</v>
      </c>
      <c r="S8" s="11">
        <f t="shared" si="0"/>
        <v>0</v>
      </c>
      <c r="T8" s="12">
        <f t="shared" si="1"/>
        <v>2.9702970297029729E-2</v>
      </c>
      <c r="U8" s="12" t="str">
        <f t="shared" si="1"/>
        <v/>
      </c>
      <c r="V8" s="12" t="str">
        <f t="shared" si="1"/>
        <v/>
      </c>
      <c r="W8" s="12">
        <f t="shared" si="1"/>
        <v>-3.1914893617021378E-2</v>
      </c>
      <c r="X8" s="12" t="str">
        <f t="shared" si="1"/>
        <v/>
      </c>
      <c r="Y8" s="13" t="str">
        <f t="shared" si="1"/>
        <v/>
      </c>
    </row>
    <row r="9" spans="1:25" x14ac:dyDescent="0.25">
      <c r="A9" s="5" t="s">
        <v>14</v>
      </c>
      <c r="B9" s="6">
        <v>1.393</v>
      </c>
      <c r="C9" s="6">
        <v>3.2000000000000001E-2</v>
      </c>
      <c r="D9" s="6">
        <v>0</v>
      </c>
      <c r="E9" s="7">
        <v>4.7</v>
      </c>
      <c r="F9" s="7">
        <v>0</v>
      </c>
      <c r="G9" s="8">
        <v>0</v>
      </c>
      <c r="H9" s="6">
        <v>1.4379999999999999</v>
      </c>
      <c r="I9" s="6">
        <v>2.8000000000000001E-2</v>
      </c>
      <c r="J9" s="6">
        <v>0</v>
      </c>
      <c r="K9" s="7">
        <v>4.55</v>
      </c>
      <c r="L9" s="7">
        <v>0</v>
      </c>
      <c r="M9" s="8">
        <v>0</v>
      </c>
      <c r="N9" s="9">
        <f t="shared" si="0"/>
        <v>4.4999999999999929E-2</v>
      </c>
      <c r="O9" s="9">
        <f t="shared" si="0"/>
        <v>-4.0000000000000001E-3</v>
      </c>
      <c r="P9" s="9">
        <f t="shared" si="0"/>
        <v>0</v>
      </c>
      <c r="Q9" s="10">
        <f t="shared" si="0"/>
        <v>-0.15000000000000036</v>
      </c>
      <c r="R9" s="10">
        <f t="shared" si="0"/>
        <v>0</v>
      </c>
      <c r="S9" s="11">
        <f t="shared" si="0"/>
        <v>0</v>
      </c>
      <c r="T9" s="12">
        <f t="shared" si="1"/>
        <v>3.2304379038047282E-2</v>
      </c>
      <c r="U9" s="12">
        <f t="shared" si="1"/>
        <v>-0.125</v>
      </c>
      <c r="V9" s="12" t="str">
        <f t="shared" si="1"/>
        <v/>
      </c>
      <c r="W9" s="12">
        <f t="shared" si="1"/>
        <v>-3.1914893617021378E-2</v>
      </c>
      <c r="X9" s="12" t="str">
        <f t="shared" si="1"/>
        <v/>
      </c>
      <c r="Y9" s="13" t="str">
        <f t="shared" si="1"/>
        <v/>
      </c>
    </row>
    <row r="10" spans="1:25" x14ac:dyDescent="0.25">
      <c r="A10" s="5" t="s">
        <v>15</v>
      </c>
      <c r="B10" s="6">
        <v>0.23699999999999999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0.23899999999999999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2.0000000000000018E-3</v>
      </c>
      <c r="O10" s="9">
        <f t="shared" si="0"/>
        <v>0</v>
      </c>
      <c r="P10" s="9">
        <f t="shared" si="0"/>
        <v>0</v>
      </c>
      <c r="Q10" s="10">
        <f t="shared" si="0"/>
        <v>0</v>
      </c>
      <c r="R10" s="10">
        <f t="shared" si="0"/>
        <v>0</v>
      </c>
      <c r="S10" s="11">
        <f t="shared" si="0"/>
        <v>0</v>
      </c>
      <c r="T10" s="12">
        <f t="shared" si="1"/>
        <v>8.4388185654007408E-3</v>
      </c>
      <c r="U10" s="12" t="str">
        <f t="shared" si="1"/>
        <v/>
      </c>
      <c r="V10" s="12" t="str">
        <f t="shared" si="1"/>
        <v/>
      </c>
      <c r="W10" s="12" t="str">
        <f t="shared" si="1"/>
        <v/>
      </c>
      <c r="X10" s="12" t="str">
        <f t="shared" si="1"/>
        <v/>
      </c>
      <c r="Y10" s="13" t="str">
        <f t="shared" si="1"/>
        <v/>
      </c>
    </row>
    <row r="11" spans="1:25" x14ac:dyDescent="0.25">
      <c r="A11" s="5" t="s">
        <v>16</v>
      </c>
      <c r="B11" s="6">
        <v>1.3380000000000001</v>
      </c>
      <c r="C11" s="6">
        <v>1.9E-2</v>
      </c>
      <c r="D11" s="6">
        <v>0</v>
      </c>
      <c r="E11" s="7">
        <v>43.06</v>
      </c>
      <c r="F11" s="7">
        <v>0</v>
      </c>
      <c r="G11" s="8">
        <v>0</v>
      </c>
      <c r="H11" s="6">
        <v>1.38</v>
      </c>
      <c r="I11" s="6">
        <v>1.7000000000000001E-2</v>
      </c>
      <c r="J11" s="6">
        <v>0</v>
      </c>
      <c r="K11" s="7">
        <v>39.97</v>
      </c>
      <c r="L11" s="7">
        <v>0</v>
      </c>
      <c r="M11" s="8">
        <v>0</v>
      </c>
      <c r="N11" s="9">
        <f t="shared" si="0"/>
        <v>4.1999999999999815E-2</v>
      </c>
      <c r="O11" s="9">
        <f t="shared" si="0"/>
        <v>-1.9999999999999983E-3</v>
      </c>
      <c r="P11" s="9">
        <f t="shared" si="0"/>
        <v>0</v>
      </c>
      <c r="Q11" s="10">
        <f t="shared" si="0"/>
        <v>-3.0900000000000034</v>
      </c>
      <c r="R11" s="10">
        <f t="shared" si="0"/>
        <v>0</v>
      </c>
      <c r="S11" s="11">
        <f t="shared" si="0"/>
        <v>0</v>
      </c>
      <c r="T11" s="12">
        <f t="shared" si="1"/>
        <v>3.1390134529147851E-2</v>
      </c>
      <c r="U11" s="12">
        <f t="shared" si="1"/>
        <v>-0.10526315789473673</v>
      </c>
      <c r="V11" s="12" t="str">
        <f t="shared" si="1"/>
        <v/>
      </c>
      <c r="W11" s="12">
        <f t="shared" si="1"/>
        <v>-7.1760334417092508E-2</v>
      </c>
      <c r="X11" s="12" t="str">
        <f t="shared" si="1"/>
        <v/>
      </c>
      <c r="Y11" s="13" t="str">
        <f t="shared" si="1"/>
        <v/>
      </c>
    </row>
    <row r="12" spans="1:25" x14ac:dyDescent="0.25">
      <c r="A12" s="5" t="s">
        <v>17</v>
      </c>
      <c r="B12" s="6">
        <v>0.94499999999999995</v>
      </c>
      <c r="C12" s="6">
        <v>1.2999999999999999E-2</v>
      </c>
      <c r="D12" s="6">
        <v>0</v>
      </c>
      <c r="E12" s="7">
        <v>8.4</v>
      </c>
      <c r="F12" s="7">
        <v>0</v>
      </c>
      <c r="G12" s="8">
        <v>0</v>
      </c>
      <c r="H12" s="6">
        <v>0.995</v>
      </c>
      <c r="I12" s="6">
        <v>1.0999999999999999E-2</v>
      </c>
      <c r="J12" s="6">
        <v>0</v>
      </c>
      <c r="K12" s="7">
        <v>8.4</v>
      </c>
      <c r="L12" s="7">
        <v>0</v>
      </c>
      <c r="M12" s="8">
        <v>0</v>
      </c>
      <c r="N12" s="9">
        <f t="shared" si="0"/>
        <v>5.0000000000000044E-2</v>
      </c>
      <c r="O12" s="9">
        <f t="shared" si="0"/>
        <v>-2E-3</v>
      </c>
      <c r="P12" s="9">
        <f t="shared" si="0"/>
        <v>0</v>
      </c>
      <c r="Q12" s="10">
        <f t="shared" si="0"/>
        <v>0</v>
      </c>
      <c r="R12" s="10">
        <f t="shared" si="0"/>
        <v>0</v>
      </c>
      <c r="S12" s="11">
        <f t="shared" si="0"/>
        <v>0</v>
      </c>
      <c r="T12" s="12">
        <f t="shared" si="1"/>
        <v>5.2910052910053018E-2</v>
      </c>
      <c r="U12" s="12">
        <f t="shared" si="1"/>
        <v>-0.15384615384615385</v>
      </c>
      <c r="V12" s="12" t="str">
        <f t="shared" si="1"/>
        <v/>
      </c>
      <c r="W12" s="12">
        <f t="shared" si="1"/>
        <v>0</v>
      </c>
      <c r="X12" s="12" t="str">
        <f t="shared" si="1"/>
        <v/>
      </c>
      <c r="Y12" s="13" t="str">
        <f t="shared" si="1"/>
        <v/>
      </c>
    </row>
    <row r="13" spans="1:25" x14ac:dyDescent="0.25">
      <c r="A13" s="5" t="s">
        <v>18</v>
      </c>
      <c r="B13" s="6">
        <v>0.26700000000000002</v>
      </c>
      <c r="C13" s="6">
        <v>0</v>
      </c>
      <c r="D13" s="6">
        <v>0</v>
      </c>
      <c r="E13" s="7">
        <v>90.01</v>
      </c>
      <c r="F13" s="7">
        <v>0</v>
      </c>
      <c r="G13" s="8">
        <v>0</v>
      </c>
      <c r="H13" s="6">
        <v>0.40200000000000002</v>
      </c>
      <c r="I13" s="6">
        <v>0</v>
      </c>
      <c r="J13" s="6">
        <v>0</v>
      </c>
      <c r="K13" s="7">
        <v>90.01</v>
      </c>
      <c r="L13" s="7">
        <v>0</v>
      </c>
      <c r="M13" s="8">
        <v>0</v>
      </c>
      <c r="N13" s="9">
        <f t="shared" si="0"/>
        <v>0.13500000000000001</v>
      </c>
      <c r="O13" s="9">
        <f t="shared" si="0"/>
        <v>0</v>
      </c>
      <c r="P13" s="9">
        <f t="shared" si="0"/>
        <v>0</v>
      </c>
      <c r="Q13" s="10">
        <f t="shared" si="0"/>
        <v>0</v>
      </c>
      <c r="R13" s="10">
        <f t="shared" si="0"/>
        <v>0</v>
      </c>
      <c r="S13" s="11">
        <f t="shared" si="0"/>
        <v>0</v>
      </c>
      <c r="T13" s="12">
        <f t="shared" si="1"/>
        <v>0.50561797752808979</v>
      </c>
      <c r="U13" s="12" t="str">
        <f t="shared" si="1"/>
        <v/>
      </c>
      <c r="V13" s="12" t="str">
        <f t="shared" si="1"/>
        <v/>
      </c>
      <c r="W13" s="12">
        <f t="shared" si="1"/>
        <v>0</v>
      </c>
      <c r="X13" s="12" t="str">
        <f t="shared" si="1"/>
        <v/>
      </c>
      <c r="Y13" s="13" t="str">
        <f t="shared" si="1"/>
        <v/>
      </c>
    </row>
    <row r="14" spans="1:25" x14ac:dyDescent="0.25">
      <c r="A14" s="5" t="s">
        <v>19</v>
      </c>
      <c r="B14" s="6">
        <v>6.7290000000000001</v>
      </c>
      <c r="C14" s="6">
        <v>0.39200000000000002</v>
      </c>
      <c r="D14" s="6">
        <v>2.5000000000000001E-2</v>
      </c>
      <c r="E14" s="7">
        <v>4.41</v>
      </c>
      <c r="F14" s="7">
        <v>0</v>
      </c>
      <c r="G14" s="8">
        <v>0</v>
      </c>
      <c r="H14" s="6">
        <v>7.016</v>
      </c>
      <c r="I14" s="6">
        <v>0.35299999999999998</v>
      </c>
      <c r="J14" s="6">
        <v>2.1999999999999999E-2</v>
      </c>
      <c r="K14" s="7">
        <v>4.25</v>
      </c>
      <c r="L14" s="7">
        <v>0</v>
      </c>
      <c r="M14" s="8">
        <v>0</v>
      </c>
      <c r="N14" s="9">
        <f t="shared" si="0"/>
        <v>0.28699999999999992</v>
      </c>
      <c r="O14" s="9">
        <f t="shared" si="0"/>
        <v>-3.9000000000000035E-2</v>
      </c>
      <c r="P14" s="9">
        <f t="shared" si="0"/>
        <v>-3.0000000000000027E-3</v>
      </c>
      <c r="Q14" s="10">
        <f t="shared" si="0"/>
        <v>-0.16000000000000014</v>
      </c>
      <c r="R14" s="10">
        <f t="shared" si="0"/>
        <v>0</v>
      </c>
      <c r="S14" s="11">
        <f t="shared" si="0"/>
        <v>0</v>
      </c>
      <c r="T14" s="12">
        <f t="shared" si="1"/>
        <v>4.2651211175509074E-2</v>
      </c>
      <c r="U14" s="12">
        <f t="shared" si="1"/>
        <v>-9.9489795918367485E-2</v>
      </c>
      <c r="V14" s="12">
        <f t="shared" si="1"/>
        <v>-0.12000000000000011</v>
      </c>
      <c r="W14" s="12">
        <f t="shared" si="1"/>
        <v>-3.6281179138322073E-2</v>
      </c>
      <c r="X14" s="12" t="str">
        <f t="shared" si="1"/>
        <v/>
      </c>
      <c r="Y14" s="13" t="str">
        <f t="shared" si="1"/>
        <v/>
      </c>
    </row>
    <row r="15" spans="1:25" x14ac:dyDescent="0.25">
      <c r="A15" s="5" t="s">
        <v>20</v>
      </c>
      <c r="B15" s="6">
        <v>3.7770000000000001</v>
      </c>
      <c r="C15" s="6">
        <v>0.221</v>
      </c>
      <c r="D15" s="6">
        <v>1.4E-2</v>
      </c>
      <c r="E15" s="7">
        <v>4.8600000000000003</v>
      </c>
      <c r="F15" s="7">
        <v>0</v>
      </c>
      <c r="G15" s="8">
        <v>0</v>
      </c>
      <c r="H15" s="6">
        <v>3.93</v>
      </c>
      <c r="I15" s="6">
        <v>0.19900000000000001</v>
      </c>
      <c r="J15" s="6">
        <v>1.2E-2</v>
      </c>
      <c r="K15" s="7">
        <v>4.7</v>
      </c>
      <c r="L15" s="7">
        <v>0</v>
      </c>
      <c r="M15" s="8">
        <v>0</v>
      </c>
      <c r="N15" s="9">
        <f t="shared" si="0"/>
        <v>0.15300000000000002</v>
      </c>
      <c r="O15" s="9">
        <f t="shared" si="0"/>
        <v>-2.1999999999999992E-2</v>
      </c>
      <c r="P15" s="9">
        <f t="shared" si="0"/>
        <v>-2E-3</v>
      </c>
      <c r="Q15" s="10">
        <f t="shared" si="0"/>
        <v>-0.16000000000000014</v>
      </c>
      <c r="R15" s="10">
        <f t="shared" si="0"/>
        <v>0</v>
      </c>
      <c r="S15" s="11">
        <f t="shared" si="0"/>
        <v>0</v>
      </c>
      <c r="T15" s="12">
        <f t="shared" si="1"/>
        <v>4.0508339952343153E-2</v>
      </c>
      <c r="U15" s="12">
        <f t="shared" si="1"/>
        <v>-9.9547511312217174E-2</v>
      </c>
      <c r="V15" s="12">
        <f t="shared" si="1"/>
        <v>-0.1428571428571429</v>
      </c>
      <c r="W15" s="12">
        <f t="shared" si="1"/>
        <v>-3.292181069958855E-2</v>
      </c>
      <c r="X15" s="12" t="str">
        <f t="shared" si="1"/>
        <v/>
      </c>
      <c r="Y15" s="13" t="str">
        <f t="shared" si="1"/>
        <v/>
      </c>
    </row>
    <row r="16" spans="1:25" x14ac:dyDescent="0.25">
      <c r="A16" s="5" t="s">
        <v>33</v>
      </c>
      <c r="B16" s="6">
        <v>3.4380000000000002</v>
      </c>
      <c r="C16" s="6">
        <v>0.17899999999999999</v>
      </c>
      <c r="D16" s="6">
        <v>1.0999999999999999E-2</v>
      </c>
      <c r="E16" s="7">
        <v>12.25</v>
      </c>
      <c r="F16" s="7">
        <v>4.58</v>
      </c>
      <c r="G16" s="8">
        <v>0.23400000000000001</v>
      </c>
      <c r="H16" s="6">
        <v>3.74</v>
      </c>
      <c r="I16" s="6">
        <v>0.16300000000000001</v>
      </c>
      <c r="J16" s="6">
        <v>0.01</v>
      </c>
      <c r="K16" s="7">
        <v>12.25</v>
      </c>
      <c r="L16" s="7">
        <v>4.0599999999999996</v>
      </c>
      <c r="M16" s="8">
        <v>0.251</v>
      </c>
      <c r="N16" s="9">
        <f t="shared" si="0"/>
        <v>0.30200000000000005</v>
      </c>
      <c r="O16" s="9">
        <f t="shared" si="0"/>
        <v>-1.5999999999999986E-2</v>
      </c>
      <c r="P16" s="9">
        <f t="shared" si="0"/>
        <v>-9.9999999999999915E-4</v>
      </c>
      <c r="Q16" s="10">
        <f t="shared" si="0"/>
        <v>0</v>
      </c>
      <c r="R16" s="10">
        <f t="shared" si="0"/>
        <v>-0.52000000000000046</v>
      </c>
      <c r="S16" s="11">
        <f t="shared" si="0"/>
        <v>1.6999999999999987E-2</v>
      </c>
      <c r="T16" s="12">
        <f t="shared" si="1"/>
        <v>8.7841768470040771E-2</v>
      </c>
      <c r="U16" s="12">
        <f t="shared" si="1"/>
        <v>-8.9385474860335101E-2</v>
      </c>
      <c r="V16" s="12">
        <f t="shared" si="1"/>
        <v>-9.0909090909090828E-2</v>
      </c>
      <c r="W16" s="12">
        <f t="shared" si="1"/>
        <v>0</v>
      </c>
      <c r="X16" s="12">
        <f t="shared" si="1"/>
        <v>-0.11353711790393028</v>
      </c>
      <c r="Y16" s="13">
        <f t="shared" si="1"/>
        <v>7.2649572649572614E-2</v>
      </c>
    </row>
    <row r="17" spans="1:25" x14ac:dyDescent="0.25">
      <c r="A17" s="5" t="s">
        <v>34</v>
      </c>
      <c r="B17" s="6">
        <v>1.8009999999999999</v>
      </c>
      <c r="C17" s="6">
        <v>5.2999999999999999E-2</v>
      </c>
      <c r="D17" s="6">
        <v>2E-3</v>
      </c>
      <c r="E17" s="7">
        <v>8.4</v>
      </c>
      <c r="F17" s="7">
        <v>8.31</v>
      </c>
      <c r="G17" s="8">
        <v>0.111</v>
      </c>
      <c r="H17" s="6">
        <v>2.2690000000000001</v>
      </c>
      <c r="I17" s="6">
        <v>5.2999999999999999E-2</v>
      </c>
      <c r="J17" s="6">
        <v>2E-3</v>
      </c>
      <c r="K17" s="7">
        <v>8.4</v>
      </c>
      <c r="L17" s="7">
        <v>7.24</v>
      </c>
      <c r="M17" s="8">
        <v>0.13800000000000001</v>
      </c>
      <c r="N17" s="9">
        <f t="shared" si="0"/>
        <v>0.46800000000000019</v>
      </c>
      <c r="O17" s="9">
        <f t="shared" si="0"/>
        <v>0</v>
      </c>
      <c r="P17" s="9">
        <f t="shared" si="0"/>
        <v>0</v>
      </c>
      <c r="Q17" s="10">
        <f t="shared" si="0"/>
        <v>0</v>
      </c>
      <c r="R17" s="10">
        <f t="shared" si="0"/>
        <v>-1.0700000000000003</v>
      </c>
      <c r="S17" s="11">
        <f t="shared" si="0"/>
        <v>2.700000000000001E-2</v>
      </c>
      <c r="T17" s="12">
        <f t="shared" si="1"/>
        <v>0.25985563575791248</v>
      </c>
      <c r="U17" s="12">
        <f t="shared" si="1"/>
        <v>0</v>
      </c>
      <c r="V17" s="12">
        <f t="shared" si="1"/>
        <v>0</v>
      </c>
      <c r="W17" s="12">
        <f t="shared" si="1"/>
        <v>0</v>
      </c>
      <c r="X17" s="12">
        <f t="shared" si="1"/>
        <v>-0.12876052948255112</v>
      </c>
      <c r="Y17" s="13">
        <f t="shared" si="1"/>
        <v>0.24324324324324342</v>
      </c>
    </row>
    <row r="18" spans="1:25" x14ac:dyDescent="0.25">
      <c r="A18" s="5" t="s">
        <v>35</v>
      </c>
      <c r="B18" s="6">
        <v>1.036</v>
      </c>
      <c r="C18" s="6">
        <v>2.3E-2</v>
      </c>
      <c r="D18" s="6">
        <v>0</v>
      </c>
      <c r="E18" s="7">
        <v>90.01</v>
      </c>
      <c r="F18" s="7">
        <v>8.3800000000000008</v>
      </c>
      <c r="G18" s="8">
        <v>6.4000000000000001E-2</v>
      </c>
      <c r="H18" s="6">
        <v>1.57</v>
      </c>
      <c r="I18" s="6">
        <v>2.5999999999999999E-2</v>
      </c>
      <c r="J18" s="6">
        <v>0</v>
      </c>
      <c r="K18" s="7">
        <v>90.01</v>
      </c>
      <c r="L18" s="7">
        <v>7.3</v>
      </c>
      <c r="M18" s="8">
        <v>9.6000000000000002E-2</v>
      </c>
      <c r="N18" s="9">
        <f t="shared" si="0"/>
        <v>0.53400000000000003</v>
      </c>
      <c r="O18" s="9">
        <f t="shared" si="0"/>
        <v>2.9999999999999992E-3</v>
      </c>
      <c r="P18" s="9">
        <f t="shared" si="0"/>
        <v>0</v>
      </c>
      <c r="Q18" s="10">
        <f t="shared" si="0"/>
        <v>0</v>
      </c>
      <c r="R18" s="10">
        <f t="shared" si="0"/>
        <v>-1.080000000000001</v>
      </c>
      <c r="S18" s="11">
        <f t="shared" si="0"/>
        <v>3.2000000000000001E-2</v>
      </c>
      <c r="T18" s="12">
        <f t="shared" si="1"/>
        <v>0.51544401544401541</v>
      </c>
      <c r="U18" s="12">
        <f t="shared" si="1"/>
        <v>0.13043478260869557</v>
      </c>
      <c r="V18" s="12" t="str">
        <f t="shared" si="1"/>
        <v/>
      </c>
      <c r="W18" s="12">
        <f t="shared" si="1"/>
        <v>0</v>
      </c>
      <c r="X18" s="12">
        <f t="shared" si="1"/>
        <v>-0.12887828162291182</v>
      </c>
      <c r="Y18" s="13">
        <f t="shared" si="1"/>
        <v>0.5</v>
      </c>
    </row>
    <row r="19" spans="1:25" x14ac:dyDescent="0.25">
      <c r="A19" s="5" t="s">
        <v>21</v>
      </c>
      <c r="B19" s="6">
        <v>1.833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1.8540000000000001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2.100000000000013E-2</v>
      </c>
      <c r="O19" s="9">
        <f t="shared" si="0"/>
        <v>0</v>
      </c>
      <c r="P19" s="9">
        <f t="shared" si="0"/>
        <v>0</v>
      </c>
      <c r="Q19" s="10">
        <f t="shared" si="0"/>
        <v>0</v>
      </c>
      <c r="R19" s="10">
        <f t="shared" si="0"/>
        <v>0</v>
      </c>
      <c r="S19" s="11">
        <f t="shared" si="0"/>
        <v>0</v>
      </c>
      <c r="T19" s="12">
        <f t="shared" si="1"/>
        <v>1.1456628477905184E-2</v>
      </c>
      <c r="U19" s="12" t="str">
        <f t="shared" si="1"/>
        <v/>
      </c>
      <c r="V19" s="12" t="str">
        <f t="shared" si="1"/>
        <v/>
      </c>
      <c r="W19" s="12" t="str">
        <f t="shared" si="1"/>
        <v/>
      </c>
      <c r="X19" s="12" t="str">
        <f t="shared" si="1"/>
        <v/>
      </c>
      <c r="Y19" s="13" t="str">
        <f t="shared" si="1"/>
        <v/>
      </c>
    </row>
    <row r="20" spans="1:25" x14ac:dyDescent="0.25">
      <c r="A20" s="5" t="s">
        <v>22</v>
      </c>
      <c r="B20" s="6">
        <v>1.71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1.738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2.8000000000000025E-2</v>
      </c>
      <c r="O20" s="9">
        <f t="shared" si="0"/>
        <v>0</v>
      </c>
      <c r="P20" s="9">
        <f t="shared" si="0"/>
        <v>0</v>
      </c>
      <c r="Q20" s="10">
        <f t="shared" si="0"/>
        <v>0</v>
      </c>
      <c r="R20" s="10">
        <f t="shared" si="0"/>
        <v>0</v>
      </c>
      <c r="S20" s="11">
        <f t="shared" si="0"/>
        <v>0</v>
      </c>
      <c r="T20" s="12">
        <f t="shared" si="1"/>
        <v>1.637426900584793E-2</v>
      </c>
      <c r="U20" s="12" t="str">
        <f t="shared" si="1"/>
        <v/>
      </c>
      <c r="V20" s="12" t="str">
        <f t="shared" si="1"/>
        <v/>
      </c>
      <c r="W20" s="12" t="str">
        <f t="shared" si="1"/>
        <v/>
      </c>
      <c r="X20" s="12" t="str">
        <f t="shared" si="1"/>
        <v/>
      </c>
      <c r="Y20" s="13" t="str">
        <f t="shared" si="1"/>
        <v/>
      </c>
    </row>
    <row r="21" spans="1:25" x14ac:dyDescent="0.25">
      <c r="A21" s="5" t="s">
        <v>23</v>
      </c>
      <c r="B21" s="6">
        <v>2.863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2.9209999999999998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5.7999999999999829E-2</v>
      </c>
      <c r="O21" s="9">
        <f t="shared" si="0"/>
        <v>0</v>
      </c>
      <c r="P21" s="9">
        <f t="shared" si="0"/>
        <v>0</v>
      </c>
      <c r="Q21" s="10">
        <f t="shared" si="0"/>
        <v>0</v>
      </c>
      <c r="R21" s="10">
        <f t="shared" si="0"/>
        <v>0</v>
      </c>
      <c r="S21" s="11">
        <f t="shared" si="0"/>
        <v>0</v>
      </c>
      <c r="T21" s="12">
        <f t="shared" si="1"/>
        <v>2.025847013622073E-2</v>
      </c>
      <c r="U21" s="12" t="str">
        <f t="shared" si="1"/>
        <v/>
      </c>
      <c r="V21" s="12" t="str">
        <f t="shared" si="1"/>
        <v/>
      </c>
      <c r="W21" s="12" t="str">
        <f t="shared" si="1"/>
        <v/>
      </c>
      <c r="X21" s="12" t="str">
        <f t="shared" si="1"/>
        <v/>
      </c>
      <c r="Y21" s="13" t="str">
        <f t="shared" si="1"/>
        <v/>
      </c>
    </row>
    <row r="22" spans="1:25" x14ac:dyDescent="0.25">
      <c r="A22" s="5" t="s">
        <v>24</v>
      </c>
      <c r="B22" s="6">
        <v>2.0139999999999998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2.0329999999999999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 t="shared" si="0"/>
        <v>1.9000000000000128E-2</v>
      </c>
      <c r="O22" s="9">
        <f t="shared" si="0"/>
        <v>0</v>
      </c>
      <c r="P22" s="9">
        <f t="shared" si="0"/>
        <v>0</v>
      </c>
      <c r="Q22" s="10">
        <f t="shared" si="0"/>
        <v>0</v>
      </c>
      <c r="R22" s="10">
        <f t="shared" si="0"/>
        <v>0</v>
      </c>
      <c r="S22" s="11">
        <f t="shared" si="0"/>
        <v>0</v>
      </c>
      <c r="T22" s="12">
        <f t="shared" si="1"/>
        <v>9.4339622641510523E-3</v>
      </c>
      <c r="U22" s="12" t="str">
        <f t="shared" si="1"/>
        <v/>
      </c>
      <c r="V22" s="12" t="str">
        <f t="shared" si="1"/>
        <v/>
      </c>
      <c r="W22" s="12" t="str">
        <f t="shared" si="1"/>
        <v/>
      </c>
      <c r="X22" s="12" t="str">
        <f t="shared" si="1"/>
        <v/>
      </c>
      <c r="Y22" s="13" t="str">
        <f t="shared" si="1"/>
        <v/>
      </c>
    </row>
    <row r="23" spans="1:25" x14ac:dyDescent="0.25">
      <c r="A23" s="5" t="s">
        <v>25</v>
      </c>
      <c r="B23" s="6">
        <v>23.596</v>
      </c>
      <c r="C23" s="6">
        <v>0.86599999999999999</v>
      </c>
      <c r="D23" s="6">
        <v>0.46700000000000003</v>
      </c>
      <c r="E23" s="7">
        <v>0</v>
      </c>
      <c r="F23" s="7">
        <v>0</v>
      </c>
      <c r="G23" s="8">
        <v>0</v>
      </c>
      <c r="H23" s="6">
        <v>24.388999999999999</v>
      </c>
      <c r="I23" s="6">
        <v>0.82399999999999995</v>
      </c>
      <c r="J23" s="6">
        <v>0.46400000000000002</v>
      </c>
      <c r="K23" s="7">
        <v>0</v>
      </c>
      <c r="L23" s="7">
        <v>0</v>
      </c>
      <c r="M23" s="8">
        <v>0</v>
      </c>
      <c r="N23" s="9">
        <f t="shared" si="0"/>
        <v>0.79299999999999926</v>
      </c>
      <c r="O23" s="9">
        <f t="shared" si="0"/>
        <v>-4.2000000000000037E-2</v>
      </c>
      <c r="P23" s="9">
        <f t="shared" si="0"/>
        <v>-3.0000000000000027E-3</v>
      </c>
      <c r="Q23" s="10">
        <f t="shared" si="0"/>
        <v>0</v>
      </c>
      <c r="R23" s="10">
        <f t="shared" si="0"/>
        <v>0</v>
      </c>
      <c r="S23" s="11">
        <f t="shared" si="0"/>
        <v>0</v>
      </c>
      <c r="T23" s="12">
        <f t="shared" si="1"/>
        <v>3.3607391083234406E-2</v>
      </c>
      <c r="U23" s="12">
        <f t="shared" si="1"/>
        <v>-4.8498845265589008E-2</v>
      </c>
      <c r="V23" s="12">
        <f t="shared" si="1"/>
        <v>-6.4239828693790635E-3</v>
      </c>
      <c r="W23" s="12" t="str">
        <f t="shared" si="1"/>
        <v/>
      </c>
      <c r="X23" s="12" t="str">
        <f t="shared" si="1"/>
        <v/>
      </c>
      <c r="Y23" s="13" t="str">
        <f t="shared" si="1"/>
        <v/>
      </c>
    </row>
    <row r="24" spans="1:25" x14ac:dyDescent="0.25">
      <c r="A24" s="5" t="s">
        <v>36</v>
      </c>
      <c r="B24" s="6">
        <v>-1.234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-1.0840000000000001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0.14999999999999991</v>
      </c>
      <c r="O24" s="9">
        <f t="shared" si="0"/>
        <v>0</v>
      </c>
      <c r="P24" s="9">
        <f t="shared" si="0"/>
        <v>0</v>
      </c>
      <c r="Q24" s="10">
        <f t="shared" si="0"/>
        <v>0</v>
      </c>
      <c r="R24" s="10">
        <f t="shared" si="0"/>
        <v>0</v>
      </c>
      <c r="S24" s="11">
        <f t="shared" si="0"/>
        <v>0</v>
      </c>
      <c r="T24" s="12">
        <f t="shared" si="1"/>
        <v>-0.1215559157212317</v>
      </c>
      <c r="U24" s="12" t="str">
        <f t="shared" si="1"/>
        <v/>
      </c>
      <c r="V24" s="12" t="str">
        <f t="shared" si="1"/>
        <v/>
      </c>
      <c r="W24" s="12" t="str">
        <f t="shared" si="1"/>
        <v/>
      </c>
      <c r="X24" s="12" t="str">
        <f t="shared" si="1"/>
        <v/>
      </c>
      <c r="Y24" s="13" t="str">
        <f t="shared" si="1"/>
        <v/>
      </c>
    </row>
    <row r="25" spans="1:25" x14ac:dyDescent="0.25">
      <c r="A25" s="5" t="s">
        <v>26</v>
      </c>
      <c r="B25" s="6">
        <v>-1.097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-0.96299999999999997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 t="shared" si="0"/>
        <v>0.13400000000000001</v>
      </c>
      <c r="O25" s="9">
        <f t="shared" si="0"/>
        <v>0</v>
      </c>
      <c r="P25" s="9">
        <f t="shared" si="0"/>
        <v>0</v>
      </c>
      <c r="Q25" s="10">
        <f t="shared" si="0"/>
        <v>0</v>
      </c>
      <c r="R25" s="10">
        <f t="shared" si="0"/>
        <v>0</v>
      </c>
      <c r="S25" s="11">
        <f t="shared" si="0"/>
        <v>0</v>
      </c>
      <c r="T25" s="12">
        <f t="shared" si="1"/>
        <v>-0.12215132178669097</v>
      </c>
      <c r="U25" s="12" t="str">
        <f t="shared" si="1"/>
        <v/>
      </c>
      <c r="V25" s="12" t="str">
        <f t="shared" si="1"/>
        <v/>
      </c>
      <c r="W25" s="12" t="str">
        <f t="shared" si="1"/>
        <v/>
      </c>
      <c r="X25" s="12" t="str">
        <f t="shared" si="1"/>
        <v/>
      </c>
      <c r="Y25" s="13" t="str">
        <f t="shared" si="1"/>
        <v/>
      </c>
    </row>
    <row r="26" spans="1:25" x14ac:dyDescent="0.25">
      <c r="A26" s="5" t="s">
        <v>27</v>
      </c>
      <c r="B26" s="6">
        <v>-1.234</v>
      </c>
      <c r="C26" s="6">
        <v>0</v>
      </c>
      <c r="D26" s="6">
        <v>0</v>
      </c>
      <c r="E26" s="7">
        <v>0</v>
      </c>
      <c r="F26" s="7">
        <v>0</v>
      </c>
      <c r="G26" s="8">
        <v>0.39700000000000002</v>
      </c>
      <c r="H26" s="6">
        <v>-1.0840000000000001</v>
      </c>
      <c r="I26" s="6">
        <v>0</v>
      </c>
      <c r="J26" s="6">
        <v>0</v>
      </c>
      <c r="K26" s="7">
        <v>0</v>
      </c>
      <c r="L26" s="7">
        <v>0</v>
      </c>
      <c r="M26" s="8">
        <v>0.34899999999999998</v>
      </c>
      <c r="N26" s="9">
        <f t="shared" si="0"/>
        <v>0.14999999999999991</v>
      </c>
      <c r="O26" s="9">
        <f t="shared" si="0"/>
        <v>0</v>
      </c>
      <c r="P26" s="9">
        <f t="shared" si="0"/>
        <v>0</v>
      </c>
      <c r="Q26" s="10">
        <f t="shared" si="0"/>
        <v>0</v>
      </c>
      <c r="R26" s="10">
        <f t="shared" si="0"/>
        <v>0</v>
      </c>
      <c r="S26" s="11">
        <f t="shared" si="0"/>
        <v>-4.8000000000000043E-2</v>
      </c>
      <c r="T26" s="12">
        <f t="shared" si="1"/>
        <v>-0.1215559157212317</v>
      </c>
      <c r="U26" s="12" t="str">
        <f t="shared" si="1"/>
        <v/>
      </c>
      <c r="V26" s="12" t="str">
        <f t="shared" si="1"/>
        <v/>
      </c>
      <c r="W26" s="12" t="str">
        <f t="shared" si="1"/>
        <v/>
      </c>
      <c r="X26" s="12" t="str">
        <f t="shared" si="1"/>
        <v/>
      </c>
      <c r="Y26" s="13">
        <f t="shared" si="1"/>
        <v>-0.1209068010075568</v>
      </c>
    </row>
    <row r="27" spans="1:25" x14ac:dyDescent="0.25">
      <c r="A27" s="5" t="s">
        <v>28</v>
      </c>
      <c r="B27" s="6">
        <v>-6.4029999999999996</v>
      </c>
      <c r="C27" s="6">
        <v>-0.26900000000000002</v>
      </c>
      <c r="D27" s="6">
        <v>-1.6E-2</v>
      </c>
      <c r="E27" s="7">
        <v>0</v>
      </c>
      <c r="F27" s="7">
        <v>0</v>
      </c>
      <c r="G27" s="8">
        <v>0.39700000000000002</v>
      </c>
      <c r="H27" s="6">
        <v>-5.6269999999999998</v>
      </c>
      <c r="I27" s="6">
        <v>-0.23400000000000001</v>
      </c>
      <c r="J27" s="6">
        <v>-1.4E-2</v>
      </c>
      <c r="K27" s="7">
        <v>0</v>
      </c>
      <c r="L27" s="7">
        <v>0</v>
      </c>
      <c r="M27" s="8">
        <v>0.34899999999999998</v>
      </c>
      <c r="N27" s="9">
        <f t="shared" si="0"/>
        <v>0.7759999999999998</v>
      </c>
      <c r="O27" s="9">
        <f t="shared" si="0"/>
        <v>3.5000000000000003E-2</v>
      </c>
      <c r="P27" s="9">
        <f t="shared" si="0"/>
        <v>2E-3</v>
      </c>
      <c r="Q27" s="10">
        <f t="shared" si="0"/>
        <v>0</v>
      </c>
      <c r="R27" s="10">
        <f t="shared" si="0"/>
        <v>0</v>
      </c>
      <c r="S27" s="11">
        <f t="shared" si="0"/>
        <v>-4.8000000000000043E-2</v>
      </c>
      <c r="T27" s="12">
        <f t="shared" si="1"/>
        <v>-0.12119319069186318</v>
      </c>
      <c r="U27" s="12">
        <f t="shared" si="1"/>
        <v>-0.13011152416356875</v>
      </c>
      <c r="V27" s="12">
        <f t="shared" si="1"/>
        <v>-0.125</v>
      </c>
      <c r="W27" s="12" t="str">
        <f t="shared" si="1"/>
        <v/>
      </c>
      <c r="X27" s="12" t="str">
        <f t="shared" si="1"/>
        <v/>
      </c>
      <c r="Y27" s="13">
        <f t="shared" si="1"/>
        <v>-0.1209068010075568</v>
      </c>
    </row>
    <row r="28" spans="1:25" x14ac:dyDescent="0.25">
      <c r="A28" s="5" t="s">
        <v>29</v>
      </c>
      <c r="B28" s="6">
        <v>-1.097</v>
      </c>
      <c r="C28" s="6">
        <v>0</v>
      </c>
      <c r="D28" s="6">
        <v>0</v>
      </c>
      <c r="E28" s="7">
        <v>0</v>
      </c>
      <c r="F28" s="7">
        <v>0</v>
      </c>
      <c r="G28" s="8">
        <v>0.35799999999999998</v>
      </c>
      <c r="H28" s="6">
        <v>-0.96299999999999997</v>
      </c>
      <c r="I28" s="6">
        <v>0</v>
      </c>
      <c r="J28" s="6">
        <v>0</v>
      </c>
      <c r="K28" s="7">
        <v>0</v>
      </c>
      <c r="L28" s="7">
        <v>0</v>
      </c>
      <c r="M28" s="8">
        <v>0.314</v>
      </c>
      <c r="N28" s="9">
        <f t="shared" si="0"/>
        <v>0.13400000000000001</v>
      </c>
      <c r="O28" s="9">
        <f t="shared" si="0"/>
        <v>0</v>
      </c>
      <c r="P28" s="9">
        <f t="shared" si="0"/>
        <v>0</v>
      </c>
      <c r="Q28" s="10">
        <f t="shared" si="0"/>
        <v>0</v>
      </c>
      <c r="R28" s="10">
        <f t="shared" si="0"/>
        <v>0</v>
      </c>
      <c r="S28" s="11">
        <f t="shared" si="0"/>
        <v>-4.3999999999999984E-2</v>
      </c>
      <c r="T28" s="12">
        <f t="shared" si="1"/>
        <v>-0.12215132178669097</v>
      </c>
      <c r="U28" s="12" t="str">
        <f t="shared" si="1"/>
        <v/>
      </c>
      <c r="V28" s="12" t="str">
        <f t="shared" si="1"/>
        <v/>
      </c>
      <c r="W28" s="12" t="str">
        <f t="shared" si="1"/>
        <v/>
      </c>
      <c r="X28" s="12" t="str">
        <f t="shared" si="1"/>
        <v/>
      </c>
      <c r="Y28" s="13">
        <f t="shared" si="1"/>
        <v>-0.12290502793296088</v>
      </c>
    </row>
    <row r="29" spans="1:25" x14ac:dyDescent="0.25">
      <c r="A29" s="5" t="s">
        <v>30</v>
      </c>
      <c r="B29" s="6">
        <v>-5.7249999999999996</v>
      </c>
      <c r="C29" s="6">
        <v>-0.22</v>
      </c>
      <c r="D29" s="6">
        <v>-1.2999999999999999E-2</v>
      </c>
      <c r="E29" s="7">
        <v>0</v>
      </c>
      <c r="F29" s="7">
        <v>0</v>
      </c>
      <c r="G29" s="8">
        <v>0.35799999999999998</v>
      </c>
      <c r="H29" s="6">
        <v>-5.0289999999999999</v>
      </c>
      <c r="I29" s="6">
        <v>-0.192</v>
      </c>
      <c r="J29" s="6">
        <v>-1.0999999999999999E-2</v>
      </c>
      <c r="K29" s="7">
        <v>0</v>
      </c>
      <c r="L29" s="7">
        <v>0</v>
      </c>
      <c r="M29" s="8">
        <v>0.314</v>
      </c>
      <c r="N29" s="9">
        <f t="shared" si="0"/>
        <v>0.69599999999999973</v>
      </c>
      <c r="O29" s="9">
        <f t="shared" si="0"/>
        <v>2.7999999999999997E-2</v>
      </c>
      <c r="P29" s="9">
        <f t="shared" si="0"/>
        <v>2E-3</v>
      </c>
      <c r="Q29" s="10">
        <f t="shared" si="0"/>
        <v>0</v>
      </c>
      <c r="R29" s="10">
        <f t="shared" si="0"/>
        <v>0</v>
      </c>
      <c r="S29" s="11">
        <f t="shared" si="0"/>
        <v>-4.3999999999999984E-2</v>
      </c>
      <c r="T29" s="12">
        <f t="shared" si="1"/>
        <v>-0.12157205240174673</v>
      </c>
      <c r="U29" s="12">
        <f t="shared" si="1"/>
        <v>-0.1272727272727272</v>
      </c>
      <c r="V29" s="12">
        <f t="shared" si="1"/>
        <v>-0.15384615384615385</v>
      </c>
      <c r="W29" s="12" t="str">
        <f t="shared" si="1"/>
        <v/>
      </c>
      <c r="X29" s="12" t="str">
        <f t="shared" si="1"/>
        <v/>
      </c>
      <c r="Y29" s="13">
        <f t="shared" si="1"/>
        <v>-0.12290502793296088</v>
      </c>
    </row>
    <row r="30" spans="1:25" x14ac:dyDescent="0.25">
      <c r="A30" s="5" t="s">
        <v>31</v>
      </c>
      <c r="B30" s="6">
        <v>-0.69899999999999995</v>
      </c>
      <c r="C30" s="6">
        <v>0</v>
      </c>
      <c r="D30" s="6">
        <v>0</v>
      </c>
      <c r="E30" s="7">
        <v>42.97</v>
      </c>
      <c r="F30" s="7">
        <v>0</v>
      </c>
      <c r="G30" s="8">
        <v>0.31</v>
      </c>
      <c r="H30" s="6">
        <v>-0.61699999999999999</v>
      </c>
      <c r="I30" s="6">
        <v>0</v>
      </c>
      <c r="J30" s="6">
        <v>0</v>
      </c>
      <c r="K30" s="7">
        <v>42.97</v>
      </c>
      <c r="L30" s="7">
        <v>0</v>
      </c>
      <c r="M30" s="8">
        <v>0.27200000000000002</v>
      </c>
      <c r="N30" s="9">
        <f t="shared" si="0"/>
        <v>8.1999999999999962E-2</v>
      </c>
      <c r="O30" s="9">
        <f t="shared" si="0"/>
        <v>0</v>
      </c>
      <c r="P30" s="9">
        <f t="shared" si="0"/>
        <v>0</v>
      </c>
      <c r="Q30" s="10">
        <f t="shared" si="0"/>
        <v>0</v>
      </c>
      <c r="R30" s="10">
        <f t="shared" si="0"/>
        <v>0</v>
      </c>
      <c r="S30" s="11">
        <f t="shared" si="0"/>
        <v>-3.7999999999999978E-2</v>
      </c>
      <c r="T30" s="12">
        <f t="shared" si="1"/>
        <v>-0.11731044349070097</v>
      </c>
      <c r="U30" s="12" t="str">
        <f t="shared" si="1"/>
        <v/>
      </c>
      <c r="V30" s="12" t="str">
        <f t="shared" si="1"/>
        <v/>
      </c>
      <c r="W30" s="12">
        <f t="shared" si="1"/>
        <v>0</v>
      </c>
      <c r="X30" s="12" t="str">
        <f t="shared" si="1"/>
        <v/>
      </c>
      <c r="Y30" s="13">
        <f t="shared" si="1"/>
        <v>-0.1225806451612903</v>
      </c>
    </row>
    <row r="31" spans="1:25" x14ac:dyDescent="0.25">
      <c r="A31" s="5" t="s">
        <v>32</v>
      </c>
      <c r="B31" s="6">
        <v>-3.7829999999999999</v>
      </c>
      <c r="C31" s="6">
        <v>-7.0000000000000007E-2</v>
      </c>
      <c r="D31" s="6">
        <v>-2E-3</v>
      </c>
      <c r="E31" s="7">
        <v>42.97</v>
      </c>
      <c r="F31" s="7">
        <v>0</v>
      </c>
      <c r="G31" s="8">
        <v>0.31</v>
      </c>
      <c r="H31" s="6">
        <v>-3.3410000000000002</v>
      </c>
      <c r="I31" s="6">
        <v>-6.0999999999999999E-2</v>
      </c>
      <c r="J31" s="6">
        <v>-1E-3</v>
      </c>
      <c r="K31" s="7">
        <v>42.97</v>
      </c>
      <c r="L31" s="7">
        <v>0</v>
      </c>
      <c r="M31" s="8">
        <v>0.27200000000000002</v>
      </c>
      <c r="N31" s="9">
        <f t="shared" si="0"/>
        <v>0.44199999999999973</v>
      </c>
      <c r="O31" s="9">
        <f t="shared" si="0"/>
        <v>9.000000000000008E-3</v>
      </c>
      <c r="P31" s="9">
        <f t="shared" si="0"/>
        <v>1E-3</v>
      </c>
      <c r="Q31" s="10">
        <f t="shared" si="0"/>
        <v>0</v>
      </c>
      <c r="R31" s="10">
        <f t="shared" si="0"/>
        <v>0</v>
      </c>
      <c r="S31" s="11">
        <f t="shared" si="0"/>
        <v>-3.7999999999999978E-2</v>
      </c>
      <c r="T31" s="12">
        <f t="shared" si="1"/>
        <v>-0.11683848797250851</v>
      </c>
      <c r="U31" s="12">
        <f t="shared" si="1"/>
        <v>-0.12857142857142867</v>
      </c>
      <c r="V31" s="12">
        <f t="shared" si="1"/>
        <v>-0.5</v>
      </c>
      <c r="W31" s="12">
        <f t="shared" si="1"/>
        <v>0</v>
      </c>
      <c r="X31" s="12" t="str">
        <f t="shared" si="1"/>
        <v/>
      </c>
      <c r="Y31" s="13">
        <f t="shared" si="1"/>
        <v>-0.1225806451612903</v>
      </c>
    </row>
    <row r="33" spans="1:1" ht="30" x14ac:dyDescent="0.25">
      <c r="A33" s="14" t="s">
        <v>51</v>
      </c>
    </row>
    <row r="34" spans="1:1" ht="30" x14ac:dyDescent="0.25">
      <c r="A34" s="14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ENWL</vt:lpstr>
      <vt:lpstr>NPG Northeast</vt:lpstr>
      <vt:lpstr>NPG Yorkshire</vt:lpstr>
      <vt:lpstr>SPEN SPD</vt:lpstr>
      <vt:lpstr>SPEN SPM</vt:lpstr>
      <vt:lpstr>SSEPD SEPD</vt:lpstr>
      <vt:lpstr>SSEPD SHEPD</vt:lpstr>
      <vt:lpstr>UKPN EPN</vt:lpstr>
      <vt:lpstr>UKPN LPN</vt:lpstr>
      <vt:lpstr>UKPN SPN</vt:lpstr>
      <vt:lpstr>WPD EastM</vt:lpstr>
      <vt:lpstr>WPD SWales</vt:lpstr>
      <vt:lpstr>WPD SWest</vt:lpstr>
      <vt:lpstr>WPD WestM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Enzor, Andrew</dc:creator>
  <cp:lastModifiedBy>Enzor, Andrew</cp:lastModifiedBy>
  <dcterms:created xsi:type="dcterms:W3CDTF">2014-03-26T08:52:33Z</dcterms:created>
  <dcterms:modified xsi:type="dcterms:W3CDTF">2015-03-24T16:10:52Z</dcterms:modified>
</cp:coreProperties>
</file>