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PEN SPD" sheetId="1" r:id="rId1"/>
    <sheet name="SPEN SPM" sheetId="2" r:id="rId2"/>
    <sheet name="SSEPD SEPD" sheetId="3" r:id="rId3"/>
    <sheet name="SSEPD SHEPD" sheetId="4" r:id="rId4"/>
    <sheet name="WPD EastM" sheetId="5" r:id="rId5"/>
    <sheet name="WPD WestM" sheetId="6" r:id="rId6"/>
  </sheets>
  <calcPr calcId="124519"/>
</workbook>
</file>

<file path=xl/sharedStrings.xml><?xml version="1.0" encoding="utf-8"?>
<sst xmlns="http://schemas.openxmlformats.org/spreadsheetml/2006/main" count="786" uniqueCount="41">
  <si>
    <t>SP Distribution: illustrative impact of DCP 185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</si>
  <si>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</si>
  <si>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</si>
  <si>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</si>
  <si>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</si>
  <si>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</si>
  <si>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</si>
  <si>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Capacity charge for demand (£/year)</t>
  </si>
  <si>
    <t>Super red charge for demand (£/year)</t>
  </si>
  <si>
    <t>Fixed charge for demand (£/year)</t>
  </si>
  <si>
    <t>Net capacity charge (or credit) for generation (£/year)</t>
  </si>
  <si>
    <t>Fixed charge for generation (£/year)</t>
  </si>
  <si>
    <t>Super red credit (£/year)</t>
  </si>
  <si>
    <t>Total for demand (£/year)</t>
  </si>
  <si>
    <t>Import charge in previous charging year (£/year)</t>
  </si>
  <si>
    <t>Change (demand) (£/year)</t>
  </si>
  <si>
    <t>Change (demand) (%)</t>
  </si>
  <si>
    <t>Total for generation (£/year)</t>
  </si>
  <si>
    <t>Export charge in previous charging year (£/year)</t>
  </si>
  <si>
    <t>Change (generation) (£/year)</t>
  </si>
  <si>
    <t>Change (generation) (%)</t>
  </si>
  <si>
    <t>Fixed charge for demand (unrounded) (£/year)</t>
  </si>
  <si>
    <t>Transmission exit charge (£/year)</t>
  </si>
  <si>
    <t>Direct cost allocation (£/year)</t>
  </si>
  <si>
    <t>Indirect cost allocation (£/year)</t>
  </si>
  <si>
    <t>Network rates allocation (£/year)</t>
  </si>
  <si>
    <t>FCP/LRIC charge (£/year)</t>
  </si>
  <si>
    <t>Demand scaling fixed adder (£/year)</t>
  </si>
  <si>
    <t>Demand scaling asset based (£/year)</t>
  </si>
  <si>
    <t>Check (£/year)</t>
  </si>
  <si>
    <t xml:space="preserve">Tariff 1: Demand 0011 zero charge 1 </t>
  </si>
  <si>
    <t xml:space="preserve">Tariff 2: Demand 0011 high charge 1 </t>
  </si>
  <si>
    <t xml:space="preserve">Tariff 3: Demand 0011 zero charge 1 high reactive </t>
  </si>
  <si>
    <t xml:space="preserve">Tariff 4: Demand 0011 high charge 1 high reactive </t>
  </si>
  <si>
    <t xml:space="preserve">Tariff 5: Demand 0011 zero charge 1 LDNO </t>
  </si>
  <si>
    <t xml:space="preserve">Tariff 6: Demand 0011 high charge 1 LDNO </t>
  </si>
  <si>
    <t>SP Manweb: illustrative impact of DCP 185</t>
  </si>
  <si>
    <t>SEPD: illustrative impact of DCP 185</t>
  </si>
  <si>
    <t>SHEPD: illustrative impact of DCP 185</t>
  </si>
  <si>
    <t>WPD East Midlands: illustrative impact of DCP 185</t>
  </si>
  <si>
    <t>WPD West Midlands: illustrative impact of DCP 185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</si>
</sst>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4" formatCode="@"/>
    <numFmt numFmtId="165" formatCode=" _(???,???,??0_);[Red] (???,???,??0);;@"/>
    <numFmt numFmtId="166" formatCode="[Blue]_-+???,???,??0;[Red]_+-???,???,??0;[Green]=;@"/>
    <numFmt numFmtId="167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45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0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264082.537</v>
      </c>
      <c r="C4" s="4">
        <v>264630.037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486708.187</v>
      </c>
      <c r="C5" s="4">
        <v>487255.687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264082.537</v>
      </c>
      <c r="C6" s="4">
        <v>264630.037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532412.887</v>
      </c>
      <c r="C7" s="4">
        <v>532960.387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231960.0185</v>
      </c>
      <c r="C8" s="4">
        <v>225937.5185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454585.6685</v>
      </c>
      <c r="C9" s="4">
        <v>448563.1685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263347.5</v>
      </c>
      <c r="C13" s="4">
        <v>0</v>
      </c>
      <c r="D13" s="4">
        <v>735.037</v>
      </c>
      <c r="E13" s="4">
        <v>0</v>
      </c>
      <c r="F13" s="4">
        <v>0</v>
      </c>
      <c r="G13" s="4">
        <v>0</v>
      </c>
      <c r="H13" s="4">
        <v>264082.537</v>
      </c>
      <c r="I13" s="4">
        <v>0</v>
      </c>
      <c r="J13" s="4">
        <v>264082.537</v>
      </c>
      <c r="K13" s="4"/>
      <c r="L13" s="4">
        <v>0</v>
      </c>
      <c r="M13" s="4">
        <v>0</v>
      </c>
      <c r="N13" s="4">
        <v>0</v>
      </c>
      <c r="O13" s="4"/>
      <c r="P13" s="4">
        <v>735.031450761117</v>
      </c>
      <c r="Q13" s="4">
        <v>42054.8417062399</v>
      </c>
      <c r="R13" s="4">
        <v>9464.54790335669</v>
      </c>
      <c r="S13" s="4">
        <v>63841.4536529413</v>
      </c>
      <c r="T13" s="4">
        <v>26275.7212463934</v>
      </c>
      <c r="U13" s="4">
        <v>0</v>
      </c>
      <c r="V13" s="4">
        <v>12295.2005343971</v>
      </c>
      <c r="W13" s="4">
        <v>109383.652374519</v>
      </c>
      <c r="X13" s="4">
        <v>32.088131391647</v>
      </c>
    </row>
    <row r="14" spans="1:24">
      <c r="A14" s="3" t="s">
        <v>31</v>
      </c>
      <c r="B14" s="4">
        <v>364087.5</v>
      </c>
      <c r="C14" s="4">
        <v>121885.65</v>
      </c>
      <c r="D14" s="4">
        <v>735.037</v>
      </c>
      <c r="E14" s="4">
        <v>0</v>
      </c>
      <c r="F14" s="4">
        <v>0</v>
      </c>
      <c r="G14" s="4">
        <v>0</v>
      </c>
      <c r="H14" s="4">
        <v>486708.187</v>
      </c>
      <c r="I14" s="4">
        <v>0</v>
      </c>
      <c r="J14" s="4">
        <v>486708.187</v>
      </c>
      <c r="K14" s="4"/>
      <c r="L14" s="4">
        <v>0</v>
      </c>
      <c r="M14" s="4">
        <v>0</v>
      </c>
      <c r="N14" s="4">
        <v>0</v>
      </c>
      <c r="O14" s="4"/>
      <c r="P14" s="4">
        <v>735.031450761117</v>
      </c>
      <c r="Q14" s="4">
        <v>42054.8417062399</v>
      </c>
      <c r="R14" s="4">
        <v>9464.54790335669</v>
      </c>
      <c r="S14" s="4">
        <v>63841.4536529413</v>
      </c>
      <c r="T14" s="4">
        <v>26275.7212463934</v>
      </c>
      <c r="U14" s="4">
        <v>222927.254403573</v>
      </c>
      <c r="V14" s="4">
        <v>12295.2005343971</v>
      </c>
      <c r="W14" s="4">
        <v>109383.652374519</v>
      </c>
      <c r="X14" s="4">
        <v>-269.516272181587</v>
      </c>
    </row>
    <row r="15" spans="1:24">
      <c r="A15" s="3" t="s">
        <v>32</v>
      </c>
      <c r="B15" s="4">
        <v>263347.5</v>
      </c>
      <c r="C15" s="4">
        <v>0</v>
      </c>
      <c r="D15" s="4">
        <v>735.037</v>
      </c>
      <c r="E15" s="4">
        <v>0</v>
      </c>
      <c r="F15" s="4">
        <v>0</v>
      </c>
      <c r="G15" s="4">
        <v>0</v>
      </c>
      <c r="H15" s="4">
        <v>264082.537</v>
      </c>
      <c r="I15" s="4">
        <v>0</v>
      </c>
      <c r="J15" s="4">
        <v>264082.537</v>
      </c>
      <c r="K15" s="4"/>
      <c r="L15" s="4">
        <v>0</v>
      </c>
      <c r="M15" s="4">
        <v>0</v>
      </c>
      <c r="N15" s="4">
        <v>0</v>
      </c>
      <c r="O15" s="4"/>
      <c r="P15" s="4">
        <v>735.031450761117</v>
      </c>
      <c r="Q15" s="4">
        <v>42054.8417062399</v>
      </c>
      <c r="R15" s="4">
        <v>9464.54790335669</v>
      </c>
      <c r="S15" s="4">
        <v>63841.4536529413</v>
      </c>
      <c r="T15" s="4">
        <v>26275.7212463934</v>
      </c>
      <c r="U15" s="4">
        <v>0</v>
      </c>
      <c r="V15" s="4">
        <v>12295.2005343971</v>
      </c>
      <c r="W15" s="4">
        <v>109383.652374519</v>
      </c>
      <c r="X15" s="4">
        <v>32.088131391647</v>
      </c>
    </row>
    <row r="16" spans="1:24">
      <c r="A16" s="3" t="s">
        <v>33</v>
      </c>
      <c r="B16" s="4">
        <v>364087.5</v>
      </c>
      <c r="C16" s="4">
        <v>167590.35</v>
      </c>
      <c r="D16" s="4">
        <v>735.037</v>
      </c>
      <c r="E16" s="4">
        <v>0</v>
      </c>
      <c r="F16" s="4">
        <v>0</v>
      </c>
      <c r="G16" s="4">
        <v>0</v>
      </c>
      <c r="H16" s="4">
        <v>532412.887</v>
      </c>
      <c r="I16" s="4">
        <v>0</v>
      </c>
      <c r="J16" s="4">
        <v>532412.887</v>
      </c>
      <c r="K16" s="4"/>
      <c r="L16" s="4">
        <v>0</v>
      </c>
      <c r="M16" s="4">
        <v>0</v>
      </c>
      <c r="N16" s="4">
        <v>0</v>
      </c>
      <c r="O16" s="4"/>
      <c r="P16" s="4">
        <v>735.031450761117</v>
      </c>
      <c r="Q16" s="4">
        <v>42054.8417062399</v>
      </c>
      <c r="R16" s="4">
        <v>9464.54790335669</v>
      </c>
      <c r="S16" s="4">
        <v>63841.4536529413</v>
      </c>
      <c r="T16" s="4">
        <v>26275.7212463934</v>
      </c>
      <c r="U16" s="4">
        <v>268624.459158964</v>
      </c>
      <c r="V16" s="4">
        <v>12295.2005343971</v>
      </c>
      <c r="W16" s="4">
        <v>109383.652374519</v>
      </c>
      <c r="X16" s="4">
        <v>-262.021027572511</v>
      </c>
    </row>
    <row r="17" spans="1:24">
      <c r="A17" s="3" t="s">
        <v>34</v>
      </c>
      <c r="B17" s="4">
        <v>231592.5</v>
      </c>
      <c r="C17" s="4">
        <v>0</v>
      </c>
      <c r="D17" s="4">
        <v>367.5185</v>
      </c>
      <c r="E17" s="4">
        <v>0</v>
      </c>
      <c r="F17" s="4">
        <v>0</v>
      </c>
      <c r="G17" s="4">
        <v>0</v>
      </c>
      <c r="H17" s="4">
        <v>231960.0185</v>
      </c>
      <c r="I17" s="4">
        <v>0</v>
      </c>
      <c r="J17" s="4">
        <v>231960.0185</v>
      </c>
      <c r="K17" s="4"/>
      <c r="L17" s="4">
        <v>0</v>
      </c>
      <c r="M17" s="4">
        <v>0</v>
      </c>
      <c r="N17" s="4">
        <v>0</v>
      </c>
      <c r="O17" s="4"/>
      <c r="P17" s="4">
        <v>367.515725380559</v>
      </c>
      <c r="Q17" s="4">
        <v>42054.8417062399</v>
      </c>
      <c r="R17" s="4">
        <v>9464.54790335669</v>
      </c>
      <c r="S17" s="4">
        <v>31920.7268264707</v>
      </c>
      <c r="T17" s="4">
        <v>26275.7212463934</v>
      </c>
      <c r="U17" s="4">
        <v>0</v>
      </c>
      <c r="V17" s="4">
        <v>12295.2005343971</v>
      </c>
      <c r="W17" s="4">
        <v>109383.652374519</v>
      </c>
      <c r="X17" s="4">
        <v>197.812183242902</v>
      </c>
    </row>
    <row r="18" spans="1:24">
      <c r="A18" s="3" t="s">
        <v>35</v>
      </c>
      <c r="B18" s="4">
        <v>332332.5</v>
      </c>
      <c r="C18" s="4">
        <v>121885.65</v>
      </c>
      <c r="D18" s="4">
        <v>367.5185</v>
      </c>
      <c r="E18" s="4">
        <v>0</v>
      </c>
      <c r="F18" s="4">
        <v>0</v>
      </c>
      <c r="G18" s="4">
        <v>0</v>
      </c>
      <c r="H18" s="4">
        <v>454585.6685</v>
      </c>
      <c r="I18" s="4">
        <v>0</v>
      </c>
      <c r="J18" s="4">
        <v>454585.6685</v>
      </c>
      <c r="K18" s="4"/>
      <c r="L18" s="4">
        <v>0</v>
      </c>
      <c r="M18" s="4">
        <v>0</v>
      </c>
      <c r="N18" s="4">
        <v>0</v>
      </c>
      <c r="O18" s="4"/>
      <c r="P18" s="4">
        <v>367.515725380559</v>
      </c>
      <c r="Q18" s="4">
        <v>42054.8417062399</v>
      </c>
      <c r="R18" s="4">
        <v>9464.54790335669</v>
      </c>
      <c r="S18" s="4">
        <v>31920.7268264707</v>
      </c>
      <c r="T18" s="4">
        <v>26275.7212463934</v>
      </c>
      <c r="U18" s="4">
        <v>222927.254403573</v>
      </c>
      <c r="V18" s="4">
        <v>12295.2005343971</v>
      </c>
      <c r="W18" s="4">
        <v>109383.652374519</v>
      </c>
      <c r="X18" s="4">
        <v>-103.79222033039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263895</v>
      </c>
      <c r="C22" s="4">
        <v>0</v>
      </c>
      <c r="D22" s="4">
        <v>735.037</v>
      </c>
      <c r="E22" s="4">
        <v>0</v>
      </c>
      <c r="F22" s="4">
        <v>0</v>
      </c>
      <c r="G22" s="4">
        <v>0</v>
      </c>
      <c r="H22" s="4">
        <v>264630.037</v>
      </c>
      <c r="I22" s="4">
        <v>0</v>
      </c>
      <c r="J22" s="4">
        <v>264630.037</v>
      </c>
      <c r="K22" s="4"/>
      <c r="L22" s="4">
        <v>0</v>
      </c>
      <c r="M22" s="4">
        <v>0</v>
      </c>
      <c r="N22" s="4">
        <v>0</v>
      </c>
      <c r="O22" s="4"/>
      <c r="P22" s="4">
        <v>735.031450761117</v>
      </c>
      <c r="Q22" s="4">
        <v>42054.8417062399</v>
      </c>
      <c r="R22" s="4">
        <v>9464.54790335669</v>
      </c>
      <c r="S22" s="4">
        <v>63841.4536529413</v>
      </c>
      <c r="T22" s="4">
        <v>26275.7212463934</v>
      </c>
      <c r="U22" s="4">
        <v>0</v>
      </c>
      <c r="V22" s="4">
        <v>12819.2672184843</v>
      </c>
      <c r="W22" s="4">
        <v>109383.652374519</v>
      </c>
      <c r="X22" s="4">
        <v>55.5214473044325</v>
      </c>
    </row>
    <row r="23" spans="1:24">
      <c r="A23" s="3" t="s">
        <v>31</v>
      </c>
      <c r="B23" s="4">
        <v>364635</v>
      </c>
      <c r="C23" s="4">
        <v>121885.65</v>
      </c>
      <c r="D23" s="4">
        <v>735.037</v>
      </c>
      <c r="E23" s="4">
        <v>0</v>
      </c>
      <c r="F23" s="4">
        <v>0</v>
      </c>
      <c r="G23" s="4">
        <v>0</v>
      </c>
      <c r="H23" s="4">
        <v>487255.687</v>
      </c>
      <c r="I23" s="4">
        <v>0</v>
      </c>
      <c r="J23" s="4">
        <v>487255.687</v>
      </c>
      <c r="K23" s="4"/>
      <c r="L23" s="4">
        <v>0</v>
      </c>
      <c r="M23" s="4">
        <v>0</v>
      </c>
      <c r="N23" s="4">
        <v>0</v>
      </c>
      <c r="O23" s="4"/>
      <c r="P23" s="4">
        <v>735.031450761117</v>
      </c>
      <c r="Q23" s="4">
        <v>42054.8417062399</v>
      </c>
      <c r="R23" s="4">
        <v>9464.54790335669</v>
      </c>
      <c r="S23" s="4">
        <v>63841.4536529413</v>
      </c>
      <c r="T23" s="4">
        <v>26275.7212463934</v>
      </c>
      <c r="U23" s="4">
        <v>222927.254403573</v>
      </c>
      <c r="V23" s="4">
        <v>12819.2672184843</v>
      </c>
      <c r="W23" s="4">
        <v>109383.652374519</v>
      </c>
      <c r="X23" s="4">
        <v>-246.082956268816</v>
      </c>
    </row>
    <row r="24" spans="1:24">
      <c r="A24" s="3" t="s">
        <v>32</v>
      </c>
      <c r="B24" s="4">
        <v>263895</v>
      </c>
      <c r="C24" s="4">
        <v>0</v>
      </c>
      <c r="D24" s="4">
        <v>735.037</v>
      </c>
      <c r="E24" s="4">
        <v>0</v>
      </c>
      <c r="F24" s="4">
        <v>0</v>
      </c>
      <c r="G24" s="4">
        <v>0</v>
      </c>
      <c r="H24" s="4">
        <v>264630.037</v>
      </c>
      <c r="I24" s="4">
        <v>0</v>
      </c>
      <c r="J24" s="4">
        <v>264630.037</v>
      </c>
      <c r="K24" s="4"/>
      <c r="L24" s="4">
        <v>0</v>
      </c>
      <c r="M24" s="4">
        <v>0</v>
      </c>
      <c r="N24" s="4">
        <v>0</v>
      </c>
      <c r="O24" s="4"/>
      <c r="P24" s="4">
        <v>735.031450761117</v>
      </c>
      <c r="Q24" s="4">
        <v>42054.8417062399</v>
      </c>
      <c r="R24" s="4">
        <v>9464.54790335669</v>
      </c>
      <c r="S24" s="4">
        <v>63841.4536529413</v>
      </c>
      <c r="T24" s="4">
        <v>26275.7212463934</v>
      </c>
      <c r="U24" s="4">
        <v>0</v>
      </c>
      <c r="V24" s="4">
        <v>12819.2672184843</v>
      </c>
      <c r="W24" s="4">
        <v>109383.652374519</v>
      </c>
      <c r="X24" s="4">
        <v>55.5214473044325</v>
      </c>
    </row>
    <row r="25" spans="1:24">
      <c r="A25" s="3" t="s">
        <v>33</v>
      </c>
      <c r="B25" s="4">
        <v>364635</v>
      </c>
      <c r="C25" s="4">
        <v>167590.35</v>
      </c>
      <c r="D25" s="4">
        <v>735.037</v>
      </c>
      <c r="E25" s="4">
        <v>0</v>
      </c>
      <c r="F25" s="4">
        <v>0</v>
      </c>
      <c r="G25" s="4">
        <v>0</v>
      </c>
      <c r="H25" s="4">
        <v>532960.387</v>
      </c>
      <c r="I25" s="4">
        <v>0</v>
      </c>
      <c r="J25" s="4">
        <v>532960.387</v>
      </c>
      <c r="K25" s="4"/>
      <c r="L25" s="4">
        <v>0</v>
      </c>
      <c r="M25" s="4">
        <v>0</v>
      </c>
      <c r="N25" s="4">
        <v>0</v>
      </c>
      <c r="O25" s="4"/>
      <c r="P25" s="4">
        <v>735.031450761117</v>
      </c>
      <c r="Q25" s="4">
        <v>42054.8417062399</v>
      </c>
      <c r="R25" s="4">
        <v>9464.54790335669</v>
      </c>
      <c r="S25" s="4">
        <v>63841.4536529413</v>
      </c>
      <c r="T25" s="4">
        <v>26275.7212463934</v>
      </c>
      <c r="U25" s="4">
        <v>268624.459158964</v>
      </c>
      <c r="V25" s="4">
        <v>12819.2672184843</v>
      </c>
      <c r="W25" s="4">
        <v>109383.652374519</v>
      </c>
      <c r="X25" s="4">
        <v>-238.58771165974</v>
      </c>
    </row>
    <row r="26" spans="1:24">
      <c r="A26" s="3" t="s">
        <v>34</v>
      </c>
      <c r="B26" s="4">
        <v>225570</v>
      </c>
      <c r="C26" s="4">
        <v>0</v>
      </c>
      <c r="D26" s="4">
        <v>367.5185</v>
      </c>
      <c r="E26" s="4">
        <v>0</v>
      </c>
      <c r="F26" s="4">
        <v>0</v>
      </c>
      <c r="G26" s="4">
        <v>0</v>
      </c>
      <c r="H26" s="4">
        <v>225937.5185</v>
      </c>
      <c r="I26" s="4">
        <v>0</v>
      </c>
      <c r="J26" s="4">
        <v>225937.5185</v>
      </c>
      <c r="K26" s="4"/>
      <c r="L26" s="4">
        <v>0</v>
      </c>
      <c r="M26" s="4">
        <v>0</v>
      </c>
      <c r="N26" s="4">
        <v>0</v>
      </c>
      <c r="O26" s="4"/>
      <c r="P26" s="4">
        <v>367.515725380559</v>
      </c>
      <c r="Q26" s="4">
        <v>42054.8417062399</v>
      </c>
      <c r="R26" s="4">
        <v>9464.54790335669</v>
      </c>
      <c r="S26" s="4">
        <v>31920.7268264707</v>
      </c>
      <c r="T26" s="4">
        <v>26275.7212463934</v>
      </c>
      <c r="U26" s="4">
        <v>0</v>
      </c>
      <c r="V26" s="4">
        <v>6409.63360924216</v>
      </c>
      <c r="W26" s="4">
        <v>109383.652374519</v>
      </c>
      <c r="X26" s="4">
        <v>60.8791083977849</v>
      </c>
    </row>
    <row r="27" spans="1:24">
      <c r="A27" s="3" t="s">
        <v>35</v>
      </c>
      <c r="B27" s="4">
        <v>326310</v>
      </c>
      <c r="C27" s="4">
        <v>121885.65</v>
      </c>
      <c r="D27" s="4">
        <v>367.5185</v>
      </c>
      <c r="E27" s="4">
        <v>0</v>
      </c>
      <c r="F27" s="4">
        <v>0</v>
      </c>
      <c r="G27" s="4">
        <v>0</v>
      </c>
      <c r="H27" s="4">
        <v>448563.1685</v>
      </c>
      <c r="I27" s="4">
        <v>0</v>
      </c>
      <c r="J27" s="4">
        <v>448563.1685</v>
      </c>
      <c r="K27" s="4"/>
      <c r="L27" s="4">
        <v>0</v>
      </c>
      <c r="M27" s="4">
        <v>0</v>
      </c>
      <c r="N27" s="4">
        <v>0</v>
      </c>
      <c r="O27" s="4"/>
      <c r="P27" s="4">
        <v>367.515725380559</v>
      </c>
      <c r="Q27" s="4">
        <v>42054.8417062399</v>
      </c>
      <c r="R27" s="4">
        <v>9464.54790335669</v>
      </c>
      <c r="S27" s="4">
        <v>31920.7268264707</v>
      </c>
      <c r="T27" s="4">
        <v>26275.7212463934</v>
      </c>
      <c r="U27" s="4">
        <v>222927.254403573</v>
      </c>
      <c r="V27" s="4">
        <v>6409.63360924216</v>
      </c>
      <c r="W27" s="4">
        <v>109383.652374519</v>
      </c>
      <c r="X27" s="4">
        <v>-240.725295175464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36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327281.0095</v>
      </c>
      <c r="C4" s="4">
        <v>327828.5095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568132.8595</v>
      </c>
      <c r="C5" s="4">
        <v>568680.3595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327281.0095</v>
      </c>
      <c r="C6" s="4">
        <v>327828.5095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624383.3095</v>
      </c>
      <c r="C7" s="4">
        <v>624930.8095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282721.773</v>
      </c>
      <c r="C8" s="4">
        <v>261916.773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523573.623</v>
      </c>
      <c r="C9" s="4">
        <v>502768.623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326857.5</v>
      </c>
      <c r="C13" s="4">
        <v>0</v>
      </c>
      <c r="D13" s="4">
        <v>423.5095</v>
      </c>
      <c r="E13" s="4">
        <v>0</v>
      </c>
      <c r="F13" s="4">
        <v>0</v>
      </c>
      <c r="G13" s="4">
        <v>0</v>
      </c>
      <c r="H13" s="4">
        <v>327281.0095</v>
      </c>
      <c r="I13" s="4">
        <v>0</v>
      </c>
      <c r="J13" s="4">
        <v>327281.0095</v>
      </c>
      <c r="K13" s="4"/>
      <c r="L13" s="4">
        <v>0</v>
      </c>
      <c r="M13" s="4">
        <v>0</v>
      </c>
      <c r="N13" s="4">
        <v>0</v>
      </c>
      <c r="O13" s="4"/>
      <c r="P13" s="4">
        <v>423.522981501854</v>
      </c>
      <c r="Q13" s="4">
        <v>40178.0843690742</v>
      </c>
      <c r="R13" s="4">
        <v>12747.1562156707</v>
      </c>
      <c r="S13" s="4">
        <v>88431.6780565222</v>
      </c>
      <c r="T13" s="4">
        <v>10099.8832933457</v>
      </c>
      <c r="U13" s="4">
        <v>0</v>
      </c>
      <c r="V13" s="4">
        <v>42092.2917190303</v>
      </c>
      <c r="W13" s="4">
        <v>133255.386882788</v>
      </c>
      <c r="X13" s="4">
        <v>53.0059820671449</v>
      </c>
    </row>
    <row r="14" spans="1:24">
      <c r="A14" s="3" t="s">
        <v>31</v>
      </c>
      <c r="B14" s="4">
        <v>405150</v>
      </c>
      <c r="C14" s="4">
        <v>162559.35</v>
      </c>
      <c r="D14" s="4">
        <v>423.5095</v>
      </c>
      <c r="E14" s="4">
        <v>0</v>
      </c>
      <c r="F14" s="4">
        <v>0</v>
      </c>
      <c r="G14" s="4">
        <v>0</v>
      </c>
      <c r="H14" s="4">
        <v>568132.8595</v>
      </c>
      <c r="I14" s="4">
        <v>0</v>
      </c>
      <c r="J14" s="4">
        <v>568132.8595</v>
      </c>
      <c r="K14" s="4"/>
      <c r="L14" s="4">
        <v>0</v>
      </c>
      <c r="M14" s="4">
        <v>0</v>
      </c>
      <c r="N14" s="4">
        <v>0</v>
      </c>
      <c r="O14" s="4"/>
      <c r="P14" s="4">
        <v>423.522981501854</v>
      </c>
      <c r="Q14" s="4">
        <v>40178.0843690742</v>
      </c>
      <c r="R14" s="4">
        <v>12747.1562156707</v>
      </c>
      <c r="S14" s="4">
        <v>88431.6780565222</v>
      </c>
      <c r="T14" s="4">
        <v>10099.8832933457</v>
      </c>
      <c r="U14" s="4">
        <v>240750.801050194</v>
      </c>
      <c r="V14" s="4">
        <v>42092.2917190303</v>
      </c>
      <c r="W14" s="4">
        <v>133255.386882788</v>
      </c>
      <c r="X14" s="4">
        <v>154.054931873281</v>
      </c>
    </row>
    <row r="15" spans="1:24">
      <c r="A15" s="3" t="s">
        <v>32</v>
      </c>
      <c r="B15" s="4">
        <v>326857.5</v>
      </c>
      <c r="C15" s="4">
        <v>0</v>
      </c>
      <c r="D15" s="4">
        <v>423.5095</v>
      </c>
      <c r="E15" s="4">
        <v>0</v>
      </c>
      <c r="F15" s="4">
        <v>0</v>
      </c>
      <c r="G15" s="4">
        <v>0</v>
      </c>
      <c r="H15" s="4">
        <v>327281.0095</v>
      </c>
      <c r="I15" s="4">
        <v>0</v>
      </c>
      <c r="J15" s="4">
        <v>327281.0095</v>
      </c>
      <c r="K15" s="4"/>
      <c r="L15" s="4">
        <v>0</v>
      </c>
      <c r="M15" s="4">
        <v>0</v>
      </c>
      <c r="N15" s="4">
        <v>0</v>
      </c>
      <c r="O15" s="4"/>
      <c r="P15" s="4">
        <v>423.522981501854</v>
      </c>
      <c r="Q15" s="4">
        <v>40178.0843690742</v>
      </c>
      <c r="R15" s="4">
        <v>12747.1562156707</v>
      </c>
      <c r="S15" s="4">
        <v>88431.6780565222</v>
      </c>
      <c r="T15" s="4">
        <v>10099.8832933457</v>
      </c>
      <c r="U15" s="4">
        <v>0</v>
      </c>
      <c r="V15" s="4">
        <v>42092.2917190303</v>
      </c>
      <c r="W15" s="4">
        <v>133255.386882788</v>
      </c>
      <c r="X15" s="4">
        <v>53.0059820671449</v>
      </c>
    </row>
    <row r="16" spans="1:24">
      <c r="A16" s="3" t="s">
        <v>33</v>
      </c>
      <c r="B16" s="4">
        <v>405150</v>
      </c>
      <c r="C16" s="4">
        <v>218809.8</v>
      </c>
      <c r="D16" s="4">
        <v>423.5095</v>
      </c>
      <c r="E16" s="4">
        <v>0</v>
      </c>
      <c r="F16" s="4">
        <v>0</v>
      </c>
      <c r="G16" s="4">
        <v>0</v>
      </c>
      <c r="H16" s="4">
        <v>624383.3095</v>
      </c>
      <c r="I16" s="4">
        <v>0</v>
      </c>
      <c r="J16" s="4">
        <v>624383.3095</v>
      </c>
      <c r="K16" s="4"/>
      <c r="L16" s="4">
        <v>0</v>
      </c>
      <c r="M16" s="4">
        <v>0</v>
      </c>
      <c r="N16" s="4">
        <v>0</v>
      </c>
      <c r="O16" s="4"/>
      <c r="P16" s="4">
        <v>423.522981501854</v>
      </c>
      <c r="Q16" s="4">
        <v>40178.0843690742</v>
      </c>
      <c r="R16" s="4">
        <v>12747.1562156707</v>
      </c>
      <c r="S16" s="4">
        <v>88431.6780565222</v>
      </c>
      <c r="T16" s="4">
        <v>10099.8832933457</v>
      </c>
      <c r="U16" s="4">
        <v>297000.661308527</v>
      </c>
      <c r="V16" s="4">
        <v>42092.2917190303</v>
      </c>
      <c r="W16" s="4">
        <v>133255.386882788</v>
      </c>
      <c r="X16" s="4">
        <v>154.644673539675</v>
      </c>
    </row>
    <row r="17" spans="1:24">
      <c r="A17" s="3" t="s">
        <v>34</v>
      </c>
      <c r="B17" s="4">
        <v>282510</v>
      </c>
      <c r="C17" s="4">
        <v>0</v>
      </c>
      <c r="D17" s="4">
        <v>211.773</v>
      </c>
      <c r="E17" s="4">
        <v>0</v>
      </c>
      <c r="F17" s="4">
        <v>0</v>
      </c>
      <c r="G17" s="4">
        <v>0</v>
      </c>
      <c r="H17" s="4">
        <v>282721.773</v>
      </c>
      <c r="I17" s="4">
        <v>0</v>
      </c>
      <c r="J17" s="4">
        <v>282721.773</v>
      </c>
      <c r="K17" s="4"/>
      <c r="L17" s="4">
        <v>0</v>
      </c>
      <c r="M17" s="4">
        <v>0</v>
      </c>
      <c r="N17" s="4">
        <v>0</v>
      </c>
      <c r="O17" s="4"/>
      <c r="P17" s="4">
        <v>211.761490750927</v>
      </c>
      <c r="Q17" s="4">
        <v>40178.0843690742</v>
      </c>
      <c r="R17" s="4">
        <v>12747.1562156707</v>
      </c>
      <c r="S17" s="4">
        <v>44215.8390282611</v>
      </c>
      <c r="T17" s="4">
        <v>10099.8832933457</v>
      </c>
      <c r="U17" s="4">
        <v>0</v>
      </c>
      <c r="V17" s="4">
        <v>42092.2917190303</v>
      </c>
      <c r="W17" s="4">
        <v>133255.386882788</v>
      </c>
      <c r="X17" s="4">
        <v>-78.6299989208346</v>
      </c>
    </row>
    <row r="18" spans="1:24">
      <c r="A18" s="3" t="s">
        <v>35</v>
      </c>
      <c r="B18" s="4">
        <v>360802.5</v>
      </c>
      <c r="C18" s="4">
        <v>162559.35</v>
      </c>
      <c r="D18" s="4">
        <v>211.773</v>
      </c>
      <c r="E18" s="4">
        <v>0</v>
      </c>
      <c r="F18" s="4">
        <v>0</v>
      </c>
      <c r="G18" s="4">
        <v>0</v>
      </c>
      <c r="H18" s="4">
        <v>523573.623</v>
      </c>
      <c r="I18" s="4">
        <v>0</v>
      </c>
      <c r="J18" s="4">
        <v>523573.623</v>
      </c>
      <c r="K18" s="4"/>
      <c r="L18" s="4">
        <v>0</v>
      </c>
      <c r="M18" s="4">
        <v>0</v>
      </c>
      <c r="N18" s="4">
        <v>0</v>
      </c>
      <c r="O18" s="4"/>
      <c r="P18" s="4">
        <v>211.761490750927</v>
      </c>
      <c r="Q18" s="4">
        <v>40178.0843690742</v>
      </c>
      <c r="R18" s="4">
        <v>12747.1562156707</v>
      </c>
      <c r="S18" s="4">
        <v>44215.8390282611</v>
      </c>
      <c r="T18" s="4">
        <v>10099.8832933457</v>
      </c>
      <c r="U18" s="4">
        <v>240750.801050194</v>
      </c>
      <c r="V18" s="4">
        <v>42092.2917190303</v>
      </c>
      <c r="W18" s="4">
        <v>133255.386882788</v>
      </c>
      <c r="X18" s="4">
        <v>22.4189508853597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327405</v>
      </c>
      <c r="C22" s="4">
        <v>0</v>
      </c>
      <c r="D22" s="4">
        <v>423.5095</v>
      </c>
      <c r="E22" s="4">
        <v>0</v>
      </c>
      <c r="F22" s="4">
        <v>0</v>
      </c>
      <c r="G22" s="4">
        <v>0</v>
      </c>
      <c r="H22" s="4">
        <v>327828.5095</v>
      </c>
      <c r="I22" s="4">
        <v>0</v>
      </c>
      <c r="J22" s="4">
        <v>327828.5095</v>
      </c>
      <c r="K22" s="4"/>
      <c r="L22" s="4">
        <v>0</v>
      </c>
      <c r="M22" s="4">
        <v>0</v>
      </c>
      <c r="N22" s="4">
        <v>0</v>
      </c>
      <c r="O22" s="4"/>
      <c r="P22" s="4">
        <v>423.522981501854</v>
      </c>
      <c r="Q22" s="4">
        <v>40178.0843690742</v>
      </c>
      <c r="R22" s="4">
        <v>12747.1562156707</v>
      </c>
      <c r="S22" s="4">
        <v>88431.6780565222</v>
      </c>
      <c r="T22" s="4">
        <v>10099.8832933457</v>
      </c>
      <c r="U22" s="4">
        <v>0</v>
      </c>
      <c r="V22" s="4">
        <v>42610.0066038639</v>
      </c>
      <c r="W22" s="4">
        <v>133255.386882788</v>
      </c>
      <c r="X22" s="4">
        <v>82.7910972335376</v>
      </c>
    </row>
    <row r="23" spans="1:24">
      <c r="A23" s="3" t="s">
        <v>31</v>
      </c>
      <c r="B23" s="4">
        <v>405697.5</v>
      </c>
      <c r="C23" s="4">
        <v>162559.35</v>
      </c>
      <c r="D23" s="4">
        <v>423.5095</v>
      </c>
      <c r="E23" s="4">
        <v>0</v>
      </c>
      <c r="F23" s="4">
        <v>0</v>
      </c>
      <c r="G23" s="4">
        <v>0</v>
      </c>
      <c r="H23" s="4">
        <v>568680.3595</v>
      </c>
      <c r="I23" s="4">
        <v>0</v>
      </c>
      <c r="J23" s="4">
        <v>568680.3595</v>
      </c>
      <c r="K23" s="4"/>
      <c r="L23" s="4">
        <v>0</v>
      </c>
      <c r="M23" s="4">
        <v>0</v>
      </c>
      <c r="N23" s="4">
        <v>0</v>
      </c>
      <c r="O23" s="4"/>
      <c r="P23" s="4">
        <v>423.522981501854</v>
      </c>
      <c r="Q23" s="4">
        <v>40178.0843690742</v>
      </c>
      <c r="R23" s="4">
        <v>12747.1562156707</v>
      </c>
      <c r="S23" s="4">
        <v>88431.6780565222</v>
      </c>
      <c r="T23" s="4">
        <v>10099.8832933457</v>
      </c>
      <c r="U23" s="4">
        <v>240750.801050194</v>
      </c>
      <c r="V23" s="4">
        <v>42610.0066038639</v>
      </c>
      <c r="W23" s="4">
        <v>133255.386882788</v>
      </c>
      <c r="X23" s="4">
        <v>183.840047039674</v>
      </c>
    </row>
    <row r="24" spans="1:24">
      <c r="A24" s="3" t="s">
        <v>32</v>
      </c>
      <c r="B24" s="4">
        <v>327405</v>
      </c>
      <c r="C24" s="4">
        <v>0</v>
      </c>
      <c r="D24" s="4">
        <v>423.5095</v>
      </c>
      <c r="E24" s="4">
        <v>0</v>
      </c>
      <c r="F24" s="4">
        <v>0</v>
      </c>
      <c r="G24" s="4">
        <v>0</v>
      </c>
      <c r="H24" s="4">
        <v>327828.5095</v>
      </c>
      <c r="I24" s="4">
        <v>0</v>
      </c>
      <c r="J24" s="4">
        <v>327828.5095</v>
      </c>
      <c r="K24" s="4"/>
      <c r="L24" s="4">
        <v>0</v>
      </c>
      <c r="M24" s="4">
        <v>0</v>
      </c>
      <c r="N24" s="4">
        <v>0</v>
      </c>
      <c r="O24" s="4"/>
      <c r="P24" s="4">
        <v>423.522981501854</v>
      </c>
      <c r="Q24" s="4">
        <v>40178.0843690742</v>
      </c>
      <c r="R24" s="4">
        <v>12747.1562156707</v>
      </c>
      <c r="S24" s="4">
        <v>88431.6780565222</v>
      </c>
      <c r="T24" s="4">
        <v>10099.8832933457</v>
      </c>
      <c r="U24" s="4">
        <v>0</v>
      </c>
      <c r="V24" s="4">
        <v>42610.0066038639</v>
      </c>
      <c r="W24" s="4">
        <v>133255.386882788</v>
      </c>
      <c r="X24" s="4">
        <v>82.7910972335376</v>
      </c>
    </row>
    <row r="25" spans="1:24">
      <c r="A25" s="3" t="s">
        <v>33</v>
      </c>
      <c r="B25" s="4">
        <v>405697.5</v>
      </c>
      <c r="C25" s="4">
        <v>218809.8</v>
      </c>
      <c r="D25" s="4">
        <v>423.5095</v>
      </c>
      <c r="E25" s="4">
        <v>0</v>
      </c>
      <c r="F25" s="4">
        <v>0</v>
      </c>
      <c r="G25" s="4">
        <v>0</v>
      </c>
      <c r="H25" s="4">
        <v>624930.8095</v>
      </c>
      <c r="I25" s="4">
        <v>0</v>
      </c>
      <c r="J25" s="4">
        <v>624930.8095</v>
      </c>
      <c r="K25" s="4"/>
      <c r="L25" s="4">
        <v>0</v>
      </c>
      <c r="M25" s="4">
        <v>0</v>
      </c>
      <c r="N25" s="4">
        <v>0</v>
      </c>
      <c r="O25" s="4"/>
      <c r="P25" s="4">
        <v>423.522981501854</v>
      </c>
      <c r="Q25" s="4">
        <v>40178.0843690742</v>
      </c>
      <c r="R25" s="4">
        <v>12747.1562156707</v>
      </c>
      <c r="S25" s="4">
        <v>88431.6780565222</v>
      </c>
      <c r="T25" s="4">
        <v>10099.8832933457</v>
      </c>
      <c r="U25" s="4">
        <v>297000.661308527</v>
      </c>
      <c r="V25" s="4">
        <v>42610.0066038639</v>
      </c>
      <c r="W25" s="4">
        <v>133255.386882788</v>
      </c>
      <c r="X25" s="4">
        <v>184.429788706126</v>
      </c>
    </row>
    <row r="26" spans="1:24">
      <c r="A26" s="3" t="s">
        <v>34</v>
      </c>
      <c r="B26" s="4">
        <v>261705</v>
      </c>
      <c r="C26" s="4">
        <v>0</v>
      </c>
      <c r="D26" s="4">
        <v>211.773</v>
      </c>
      <c r="E26" s="4">
        <v>0</v>
      </c>
      <c r="F26" s="4">
        <v>0</v>
      </c>
      <c r="G26" s="4">
        <v>0</v>
      </c>
      <c r="H26" s="4">
        <v>261916.773</v>
      </c>
      <c r="I26" s="4">
        <v>0</v>
      </c>
      <c r="J26" s="4">
        <v>261916.773</v>
      </c>
      <c r="K26" s="4"/>
      <c r="L26" s="4">
        <v>0</v>
      </c>
      <c r="M26" s="4">
        <v>0</v>
      </c>
      <c r="N26" s="4">
        <v>0</v>
      </c>
      <c r="O26" s="4"/>
      <c r="P26" s="4">
        <v>211.761490750927</v>
      </c>
      <c r="Q26" s="4">
        <v>40178.0843690742</v>
      </c>
      <c r="R26" s="4">
        <v>12747.1562156707</v>
      </c>
      <c r="S26" s="4">
        <v>44215.8390282611</v>
      </c>
      <c r="T26" s="4">
        <v>10099.8832933457</v>
      </c>
      <c r="U26" s="4">
        <v>0</v>
      </c>
      <c r="V26" s="4">
        <v>21305.003301932</v>
      </c>
      <c r="W26" s="4">
        <v>133255.386882788</v>
      </c>
      <c r="X26" s="4">
        <v>-96.3415818224312</v>
      </c>
    </row>
    <row r="27" spans="1:24">
      <c r="A27" s="3" t="s">
        <v>35</v>
      </c>
      <c r="B27" s="4">
        <v>339997.5</v>
      </c>
      <c r="C27" s="4">
        <v>162559.35</v>
      </c>
      <c r="D27" s="4">
        <v>211.773</v>
      </c>
      <c r="E27" s="4">
        <v>0</v>
      </c>
      <c r="F27" s="4">
        <v>0</v>
      </c>
      <c r="G27" s="4">
        <v>0</v>
      </c>
      <c r="H27" s="4">
        <v>502768.623</v>
      </c>
      <c r="I27" s="4">
        <v>0</v>
      </c>
      <c r="J27" s="4">
        <v>502768.623</v>
      </c>
      <c r="K27" s="4"/>
      <c r="L27" s="4">
        <v>0</v>
      </c>
      <c r="M27" s="4">
        <v>0</v>
      </c>
      <c r="N27" s="4">
        <v>0</v>
      </c>
      <c r="O27" s="4"/>
      <c r="P27" s="4">
        <v>211.761490750927</v>
      </c>
      <c r="Q27" s="4">
        <v>40178.0843690742</v>
      </c>
      <c r="R27" s="4">
        <v>12747.1562156707</v>
      </c>
      <c r="S27" s="4">
        <v>44215.8390282611</v>
      </c>
      <c r="T27" s="4">
        <v>10099.8832933457</v>
      </c>
      <c r="U27" s="4">
        <v>240750.801050194</v>
      </c>
      <c r="V27" s="4">
        <v>21305.003301932</v>
      </c>
      <c r="W27" s="4">
        <v>133255.386882788</v>
      </c>
      <c r="X27" s="4">
        <v>4.707367983734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37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184473.6645</v>
      </c>
      <c r="C4" s="4">
        <v>184473.6645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633909.6645</v>
      </c>
      <c r="C5" s="4">
        <v>633909.6645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184473.6645</v>
      </c>
      <c r="C6" s="4">
        <v>184473.6645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824136.2895</v>
      </c>
      <c r="C7" s="4">
        <v>824136.2895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167244.3505</v>
      </c>
      <c r="C8" s="4">
        <v>159031.8505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616680.3505</v>
      </c>
      <c r="C9" s="4">
        <v>608467.8505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183960</v>
      </c>
      <c r="C13" s="4">
        <v>0</v>
      </c>
      <c r="D13" s="4">
        <v>513.6645</v>
      </c>
      <c r="E13" s="4">
        <v>0</v>
      </c>
      <c r="F13" s="4">
        <v>0</v>
      </c>
      <c r="G13" s="4">
        <v>0</v>
      </c>
      <c r="H13" s="4">
        <v>184473.6645</v>
      </c>
      <c r="I13" s="4">
        <v>0</v>
      </c>
      <c r="J13" s="4">
        <v>184473.6645</v>
      </c>
      <c r="K13" s="4"/>
      <c r="L13" s="4">
        <v>0</v>
      </c>
      <c r="M13" s="4">
        <v>0</v>
      </c>
      <c r="N13" s="4">
        <v>0</v>
      </c>
      <c r="O13" s="4"/>
      <c r="P13" s="4">
        <v>513.677771193157</v>
      </c>
      <c r="Q13" s="4">
        <v>16489.4290389807</v>
      </c>
      <c r="R13" s="4">
        <v>9647.01716894977</v>
      </c>
      <c r="S13" s="4">
        <v>32926.3259385932</v>
      </c>
      <c r="T13" s="4">
        <v>14064.4011632745</v>
      </c>
      <c r="U13" s="4">
        <v>0</v>
      </c>
      <c r="V13" s="4">
        <v>17352.21569646</v>
      </c>
      <c r="W13" s="4">
        <v>93236.7890532518</v>
      </c>
      <c r="X13" s="4">
        <v>243.808669296908</v>
      </c>
    </row>
    <row r="14" spans="1:24">
      <c r="A14" s="3" t="s">
        <v>31</v>
      </c>
      <c r="B14" s="4">
        <v>183960</v>
      </c>
      <c r="C14" s="4">
        <v>449436</v>
      </c>
      <c r="D14" s="4">
        <v>513.6645</v>
      </c>
      <c r="E14" s="4">
        <v>0</v>
      </c>
      <c r="F14" s="4">
        <v>0</v>
      </c>
      <c r="G14" s="4">
        <v>0</v>
      </c>
      <c r="H14" s="4">
        <v>633909.6645</v>
      </c>
      <c r="I14" s="4">
        <v>0</v>
      </c>
      <c r="J14" s="4">
        <v>633909.6645</v>
      </c>
      <c r="K14" s="4"/>
      <c r="L14" s="4">
        <v>0</v>
      </c>
      <c r="M14" s="4">
        <v>0</v>
      </c>
      <c r="N14" s="4">
        <v>0</v>
      </c>
      <c r="O14" s="4"/>
      <c r="P14" s="4">
        <v>513.677771193157</v>
      </c>
      <c r="Q14" s="4">
        <v>16489.4290389807</v>
      </c>
      <c r="R14" s="4">
        <v>9647.01716894977</v>
      </c>
      <c r="S14" s="4">
        <v>32926.3259385932</v>
      </c>
      <c r="T14" s="4">
        <v>14064.4011632745</v>
      </c>
      <c r="U14" s="4">
        <v>449442.755170657</v>
      </c>
      <c r="V14" s="4">
        <v>17352.21569646</v>
      </c>
      <c r="W14" s="4">
        <v>93236.7890532518</v>
      </c>
      <c r="X14" s="4">
        <v>237.053498639434</v>
      </c>
    </row>
    <row r="15" spans="1:24">
      <c r="A15" s="3" t="s">
        <v>32</v>
      </c>
      <c r="B15" s="4">
        <v>183960</v>
      </c>
      <c r="C15" s="4">
        <v>0</v>
      </c>
      <c r="D15" s="4">
        <v>513.6645</v>
      </c>
      <c r="E15" s="4">
        <v>0</v>
      </c>
      <c r="F15" s="4">
        <v>0</v>
      </c>
      <c r="G15" s="4">
        <v>0</v>
      </c>
      <c r="H15" s="4">
        <v>184473.6645</v>
      </c>
      <c r="I15" s="4">
        <v>0</v>
      </c>
      <c r="J15" s="4">
        <v>184473.6645</v>
      </c>
      <c r="K15" s="4"/>
      <c r="L15" s="4">
        <v>0</v>
      </c>
      <c r="M15" s="4">
        <v>0</v>
      </c>
      <c r="N15" s="4">
        <v>0</v>
      </c>
      <c r="O15" s="4"/>
      <c r="P15" s="4">
        <v>513.677771193157</v>
      </c>
      <c r="Q15" s="4">
        <v>16489.4290389807</v>
      </c>
      <c r="R15" s="4">
        <v>9647.01716894977</v>
      </c>
      <c r="S15" s="4">
        <v>32926.3259385932</v>
      </c>
      <c r="T15" s="4">
        <v>14064.4011632745</v>
      </c>
      <c r="U15" s="4">
        <v>0</v>
      </c>
      <c r="V15" s="4">
        <v>17352.21569646</v>
      </c>
      <c r="W15" s="4">
        <v>93236.7890532518</v>
      </c>
      <c r="X15" s="4">
        <v>243.808669296908</v>
      </c>
    </row>
    <row r="16" spans="1:24">
      <c r="A16" s="3" t="s">
        <v>33</v>
      </c>
      <c r="B16" s="4">
        <v>183960</v>
      </c>
      <c r="C16" s="4">
        <v>639662.625</v>
      </c>
      <c r="D16" s="4">
        <v>513.6645</v>
      </c>
      <c r="E16" s="4">
        <v>0</v>
      </c>
      <c r="F16" s="4">
        <v>0</v>
      </c>
      <c r="G16" s="4">
        <v>0</v>
      </c>
      <c r="H16" s="4">
        <v>824136.2895</v>
      </c>
      <c r="I16" s="4">
        <v>0</v>
      </c>
      <c r="J16" s="4">
        <v>824136.2895</v>
      </c>
      <c r="K16" s="4"/>
      <c r="L16" s="4">
        <v>0</v>
      </c>
      <c r="M16" s="4">
        <v>0</v>
      </c>
      <c r="N16" s="4">
        <v>0</v>
      </c>
      <c r="O16" s="4"/>
      <c r="P16" s="4">
        <v>513.677771193157</v>
      </c>
      <c r="Q16" s="4">
        <v>16489.4290389807</v>
      </c>
      <c r="R16" s="4">
        <v>9647.01716894977</v>
      </c>
      <c r="S16" s="4">
        <v>32926.3259385932</v>
      </c>
      <c r="T16" s="4">
        <v>14064.4011632745</v>
      </c>
      <c r="U16" s="4">
        <v>639659.419551502</v>
      </c>
      <c r="V16" s="4">
        <v>17352.21569646</v>
      </c>
      <c r="W16" s="4">
        <v>93236.7890532518</v>
      </c>
      <c r="X16" s="4">
        <v>247.014117795101</v>
      </c>
    </row>
    <row r="17" spans="1:24">
      <c r="A17" s="3" t="s">
        <v>34</v>
      </c>
      <c r="B17" s="4">
        <v>166987.5</v>
      </c>
      <c r="C17" s="4">
        <v>0</v>
      </c>
      <c r="D17" s="4">
        <v>256.8505</v>
      </c>
      <c r="E17" s="4">
        <v>0</v>
      </c>
      <c r="F17" s="4">
        <v>0</v>
      </c>
      <c r="G17" s="4">
        <v>0</v>
      </c>
      <c r="H17" s="4">
        <v>167244.3505</v>
      </c>
      <c r="I17" s="4">
        <v>0</v>
      </c>
      <c r="J17" s="4">
        <v>167244.3505</v>
      </c>
      <c r="K17" s="4"/>
      <c r="L17" s="4">
        <v>0</v>
      </c>
      <c r="M17" s="4">
        <v>0</v>
      </c>
      <c r="N17" s="4">
        <v>0</v>
      </c>
      <c r="O17" s="4"/>
      <c r="P17" s="4">
        <v>256.838885596579</v>
      </c>
      <c r="Q17" s="4">
        <v>16489.4290389807</v>
      </c>
      <c r="R17" s="4">
        <v>9647.01716894977</v>
      </c>
      <c r="S17" s="4">
        <v>16463.1629692966</v>
      </c>
      <c r="T17" s="4">
        <v>14064.4011632745</v>
      </c>
      <c r="U17" s="4">
        <v>0</v>
      </c>
      <c r="V17" s="4">
        <v>17352.21569646</v>
      </c>
      <c r="W17" s="4">
        <v>93236.7890532518</v>
      </c>
      <c r="X17" s="4">
        <v>-265.503475809935</v>
      </c>
    </row>
    <row r="18" spans="1:24">
      <c r="A18" s="3" t="s">
        <v>35</v>
      </c>
      <c r="B18" s="4">
        <v>166987.5</v>
      </c>
      <c r="C18" s="4">
        <v>449436</v>
      </c>
      <c r="D18" s="4">
        <v>256.8505</v>
      </c>
      <c r="E18" s="4">
        <v>0</v>
      </c>
      <c r="F18" s="4">
        <v>0</v>
      </c>
      <c r="G18" s="4">
        <v>0</v>
      </c>
      <c r="H18" s="4">
        <v>616680.3505</v>
      </c>
      <c r="I18" s="4">
        <v>0</v>
      </c>
      <c r="J18" s="4">
        <v>616680.3505</v>
      </c>
      <c r="K18" s="4"/>
      <c r="L18" s="4">
        <v>0</v>
      </c>
      <c r="M18" s="4">
        <v>0</v>
      </c>
      <c r="N18" s="4">
        <v>0</v>
      </c>
      <c r="O18" s="4"/>
      <c r="P18" s="4">
        <v>256.838885596579</v>
      </c>
      <c r="Q18" s="4">
        <v>16489.4290389807</v>
      </c>
      <c r="R18" s="4">
        <v>9647.01716894977</v>
      </c>
      <c r="S18" s="4">
        <v>16463.1629692966</v>
      </c>
      <c r="T18" s="4">
        <v>14064.4011632745</v>
      </c>
      <c r="U18" s="4">
        <v>449442.755170657</v>
      </c>
      <c r="V18" s="4">
        <v>17352.21569646</v>
      </c>
      <c r="W18" s="4">
        <v>93236.7890532518</v>
      </c>
      <c r="X18" s="4">
        <v>-272.25864646741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183960</v>
      </c>
      <c r="C22" s="4">
        <v>0</v>
      </c>
      <c r="D22" s="4">
        <v>513.6645</v>
      </c>
      <c r="E22" s="4">
        <v>0</v>
      </c>
      <c r="F22" s="4">
        <v>0</v>
      </c>
      <c r="G22" s="4">
        <v>0</v>
      </c>
      <c r="H22" s="4">
        <v>184473.6645</v>
      </c>
      <c r="I22" s="4">
        <v>0</v>
      </c>
      <c r="J22" s="4">
        <v>184473.6645</v>
      </c>
      <c r="K22" s="4"/>
      <c r="L22" s="4">
        <v>0</v>
      </c>
      <c r="M22" s="4">
        <v>0</v>
      </c>
      <c r="N22" s="4">
        <v>0</v>
      </c>
      <c r="O22" s="4"/>
      <c r="P22" s="4">
        <v>513.677771193157</v>
      </c>
      <c r="Q22" s="4">
        <v>16489.4290389807</v>
      </c>
      <c r="R22" s="4">
        <v>9647.01716894977</v>
      </c>
      <c r="S22" s="4">
        <v>32926.3259385932</v>
      </c>
      <c r="T22" s="4">
        <v>14064.4011632745</v>
      </c>
      <c r="U22" s="4">
        <v>0</v>
      </c>
      <c r="V22" s="4">
        <v>17567.921387127</v>
      </c>
      <c r="W22" s="4">
        <v>93236.7890532518</v>
      </c>
      <c r="X22" s="4">
        <v>28.1029786298313</v>
      </c>
    </row>
    <row r="23" spans="1:24">
      <c r="A23" s="3" t="s">
        <v>31</v>
      </c>
      <c r="B23" s="4">
        <v>183960</v>
      </c>
      <c r="C23" s="4">
        <v>449436</v>
      </c>
      <c r="D23" s="4">
        <v>513.6645</v>
      </c>
      <c r="E23" s="4">
        <v>0</v>
      </c>
      <c r="F23" s="4">
        <v>0</v>
      </c>
      <c r="G23" s="4">
        <v>0</v>
      </c>
      <c r="H23" s="4">
        <v>633909.6645</v>
      </c>
      <c r="I23" s="4">
        <v>0</v>
      </c>
      <c r="J23" s="4">
        <v>633909.6645</v>
      </c>
      <c r="K23" s="4"/>
      <c r="L23" s="4">
        <v>0</v>
      </c>
      <c r="M23" s="4">
        <v>0</v>
      </c>
      <c r="N23" s="4">
        <v>0</v>
      </c>
      <c r="O23" s="4"/>
      <c r="P23" s="4">
        <v>513.677771193157</v>
      </c>
      <c r="Q23" s="4">
        <v>16489.4290389807</v>
      </c>
      <c r="R23" s="4">
        <v>9647.01716894977</v>
      </c>
      <c r="S23" s="4">
        <v>32926.3259385932</v>
      </c>
      <c r="T23" s="4">
        <v>14064.4011632745</v>
      </c>
      <c r="U23" s="4">
        <v>449442.755170657</v>
      </c>
      <c r="V23" s="4">
        <v>17567.921387127</v>
      </c>
      <c r="W23" s="4">
        <v>93236.7890532518</v>
      </c>
      <c r="X23" s="4">
        <v>21.3478079723573</v>
      </c>
    </row>
    <row r="24" spans="1:24">
      <c r="A24" s="3" t="s">
        <v>32</v>
      </c>
      <c r="B24" s="4">
        <v>183960</v>
      </c>
      <c r="C24" s="4">
        <v>0</v>
      </c>
      <c r="D24" s="4">
        <v>513.6645</v>
      </c>
      <c r="E24" s="4">
        <v>0</v>
      </c>
      <c r="F24" s="4">
        <v>0</v>
      </c>
      <c r="G24" s="4">
        <v>0</v>
      </c>
      <c r="H24" s="4">
        <v>184473.6645</v>
      </c>
      <c r="I24" s="4">
        <v>0</v>
      </c>
      <c r="J24" s="4">
        <v>184473.6645</v>
      </c>
      <c r="K24" s="4"/>
      <c r="L24" s="4">
        <v>0</v>
      </c>
      <c r="M24" s="4">
        <v>0</v>
      </c>
      <c r="N24" s="4">
        <v>0</v>
      </c>
      <c r="O24" s="4"/>
      <c r="P24" s="4">
        <v>513.677771193157</v>
      </c>
      <c r="Q24" s="4">
        <v>16489.4290389807</v>
      </c>
      <c r="R24" s="4">
        <v>9647.01716894977</v>
      </c>
      <c r="S24" s="4">
        <v>32926.3259385932</v>
      </c>
      <c r="T24" s="4">
        <v>14064.4011632745</v>
      </c>
      <c r="U24" s="4">
        <v>0</v>
      </c>
      <c r="V24" s="4">
        <v>17567.921387127</v>
      </c>
      <c r="W24" s="4">
        <v>93236.7890532518</v>
      </c>
      <c r="X24" s="4">
        <v>28.1029786298313</v>
      </c>
    </row>
    <row r="25" spans="1:24">
      <c r="A25" s="3" t="s">
        <v>33</v>
      </c>
      <c r="B25" s="4">
        <v>183960</v>
      </c>
      <c r="C25" s="4">
        <v>639662.625</v>
      </c>
      <c r="D25" s="4">
        <v>513.6645</v>
      </c>
      <c r="E25" s="4">
        <v>0</v>
      </c>
      <c r="F25" s="4">
        <v>0</v>
      </c>
      <c r="G25" s="4">
        <v>0</v>
      </c>
      <c r="H25" s="4">
        <v>824136.2895</v>
      </c>
      <c r="I25" s="4">
        <v>0</v>
      </c>
      <c r="J25" s="4">
        <v>824136.2895</v>
      </c>
      <c r="K25" s="4"/>
      <c r="L25" s="4">
        <v>0</v>
      </c>
      <c r="M25" s="4">
        <v>0</v>
      </c>
      <c r="N25" s="4">
        <v>0</v>
      </c>
      <c r="O25" s="4"/>
      <c r="P25" s="4">
        <v>513.677771193157</v>
      </c>
      <c r="Q25" s="4">
        <v>16489.4290389807</v>
      </c>
      <c r="R25" s="4">
        <v>9647.01716894977</v>
      </c>
      <c r="S25" s="4">
        <v>32926.3259385932</v>
      </c>
      <c r="T25" s="4">
        <v>14064.4011632745</v>
      </c>
      <c r="U25" s="4">
        <v>639659.419551502</v>
      </c>
      <c r="V25" s="4">
        <v>17567.921387127</v>
      </c>
      <c r="W25" s="4">
        <v>93236.7890532518</v>
      </c>
      <c r="X25" s="4">
        <v>31.3084271280241</v>
      </c>
    </row>
    <row r="26" spans="1:24">
      <c r="A26" s="3" t="s">
        <v>34</v>
      </c>
      <c r="B26" s="4">
        <v>158775</v>
      </c>
      <c r="C26" s="4">
        <v>0</v>
      </c>
      <c r="D26" s="4">
        <v>256.8505</v>
      </c>
      <c r="E26" s="4">
        <v>0</v>
      </c>
      <c r="F26" s="4">
        <v>0</v>
      </c>
      <c r="G26" s="4">
        <v>0</v>
      </c>
      <c r="H26" s="4">
        <v>159031.8505</v>
      </c>
      <c r="I26" s="4">
        <v>0</v>
      </c>
      <c r="J26" s="4">
        <v>159031.8505</v>
      </c>
      <c r="K26" s="4"/>
      <c r="L26" s="4">
        <v>0</v>
      </c>
      <c r="M26" s="4">
        <v>0</v>
      </c>
      <c r="N26" s="4">
        <v>0</v>
      </c>
      <c r="O26" s="4"/>
      <c r="P26" s="4">
        <v>256.838885596579</v>
      </c>
      <c r="Q26" s="4">
        <v>16489.4290389807</v>
      </c>
      <c r="R26" s="4">
        <v>9647.01716894977</v>
      </c>
      <c r="S26" s="4">
        <v>16463.1629692966</v>
      </c>
      <c r="T26" s="4">
        <v>14064.4011632745</v>
      </c>
      <c r="U26" s="4">
        <v>0</v>
      </c>
      <c r="V26" s="4">
        <v>8783.96069356352</v>
      </c>
      <c r="W26" s="4">
        <v>93236.7890532518</v>
      </c>
      <c r="X26" s="4">
        <v>90.2515270864969</v>
      </c>
    </row>
    <row r="27" spans="1:24">
      <c r="A27" s="3" t="s">
        <v>35</v>
      </c>
      <c r="B27" s="4">
        <v>158775</v>
      </c>
      <c r="C27" s="4">
        <v>449436</v>
      </c>
      <c r="D27" s="4">
        <v>256.8505</v>
      </c>
      <c r="E27" s="4">
        <v>0</v>
      </c>
      <c r="F27" s="4">
        <v>0</v>
      </c>
      <c r="G27" s="4">
        <v>0</v>
      </c>
      <c r="H27" s="4">
        <v>608467.8505</v>
      </c>
      <c r="I27" s="4">
        <v>0</v>
      </c>
      <c r="J27" s="4">
        <v>608467.8505</v>
      </c>
      <c r="K27" s="4"/>
      <c r="L27" s="4">
        <v>0</v>
      </c>
      <c r="M27" s="4">
        <v>0</v>
      </c>
      <c r="N27" s="4">
        <v>0</v>
      </c>
      <c r="O27" s="4"/>
      <c r="P27" s="4">
        <v>256.838885596579</v>
      </c>
      <c r="Q27" s="4">
        <v>16489.4290389807</v>
      </c>
      <c r="R27" s="4">
        <v>9647.01716894977</v>
      </c>
      <c r="S27" s="4">
        <v>16463.1629692966</v>
      </c>
      <c r="T27" s="4">
        <v>14064.4011632745</v>
      </c>
      <c r="U27" s="4">
        <v>449442.755170657</v>
      </c>
      <c r="V27" s="4">
        <v>8783.96069356352</v>
      </c>
      <c r="W27" s="4">
        <v>93236.7890532518</v>
      </c>
      <c r="X27" s="4">
        <v>83.4963564290229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38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365883.884</v>
      </c>
      <c r="C4" s="4">
        <v>366978.884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780348.884</v>
      </c>
      <c r="C5" s="4">
        <v>781443.884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365883.884</v>
      </c>
      <c r="C6" s="4">
        <v>366978.884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900761.384</v>
      </c>
      <c r="C7" s="4">
        <v>901856.384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334051.942</v>
      </c>
      <c r="C8" s="4">
        <v>325839.442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748516.942</v>
      </c>
      <c r="C9" s="4">
        <v>739756.942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364635</v>
      </c>
      <c r="C13" s="4">
        <v>0</v>
      </c>
      <c r="D13" s="4">
        <v>1248.884</v>
      </c>
      <c r="E13" s="4">
        <v>0</v>
      </c>
      <c r="F13" s="4">
        <v>0</v>
      </c>
      <c r="G13" s="4">
        <v>0</v>
      </c>
      <c r="H13" s="4">
        <v>365883.884</v>
      </c>
      <c r="I13" s="4">
        <v>0</v>
      </c>
      <c r="J13" s="4">
        <v>365883.884</v>
      </c>
      <c r="K13" s="4"/>
      <c r="L13" s="4">
        <v>0</v>
      </c>
      <c r="M13" s="4">
        <v>0</v>
      </c>
      <c r="N13" s="4">
        <v>0</v>
      </c>
      <c r="O13" s="4"/>
      <c r="P13" s="4">
        <v>1248.88008087253</v>
      </c>
      <c r="Q13" s="4">
        <v>66794.0452468407</v>
      </c>
      <c r="R13" s="4">
        <v>29143.2051626399</v>
      </c>
      <c r="S13" s="4">
        <v>62364.3485060549</v>
      </c>
      <c r="T13" s="4">
        <v>45205.5728902194</v>
      </c>
      <c r="U13" s="4">
        <v>0</v>
      </c>
      <c r="V13" s="4">
        <v>18046.7155753655</v>
      </c>
      <c r="W13" s="4">
        <v>143178.226320611</v>
      </c>
      <c r="X13" s="4">
        <v>-97.1097826037731</v>
      </c>
    </row>
    <row r="14" spans="1:24">
      <c r="A14" s="3" t="s">
        <v>31</v>
      </c>
      <c r="B14" s="4">
        <v>710655</v>
      </c>
      <c r="C14" s="4">
        <v>68445</v>
      </c>
      <c r="D14" s="4">
        <v>1248.884</v>
      </c>
      <c r="E14" s="4">
        <v>0</v>
      </c>
      <c r="F14" s="4">
        <v>0</v>
      </c>
      <c r="G14" s="4">
        <v>0</v>
      </c>
      <c r="H14" s="4">
        <v>780348.884</v>
      </c>
      <c r="I14" s="4">
        <v>0</v>
      </c>
      <c r="J14" s="4">
        <v>780348.884</v>
      </c>
      <c r="K14" s="4"/>
      <c r="L14" s="4">
        <v>0</v>
      </c>
      <c r="M14" s="4">
        <v>0</v>
      </c>
      <c r="N14" s="4">
        <v>0</v>
      </c>
      <c r="O14" s="4"/>
      <c r="P14" s="4">
        <v>1248.88008087253</v>
      </c>
      <c r="Q14" s="4">
        <v>66794.0452468407</v>
      </c>
      <c r="R14" s="4">
        <v>29143.2051626399</v>
      </c>
      <c r="S14" s="4">
        <v>62364.3485060549</v>
      </c>
      <c r="T14" s="4">
        <v>45205.5728902194</v>
      </c>
      <c r="U14" s="4">
        <v>414175.246448293</v>
      </c>
      <c r="V14" s="4">
        <v>18046.7155753655</v>
      </c>
      <c r="W14" s="4">
        <v>143178.226320611</v>
      </c>
      <c r="X14" s="4">
        <v>192.643769103481</v>
      </c>
    </row>
    <row r="15" spans="1:24">
      <c r="A15" s="3" t="s">
        <v>32</v>
      </c>
      <c r="B15" s="4">
        <v>364635</v>
      </c>
      <c r="C15" s="4">
        <v>0</v>
      </c>
      <c r="D15" s="4">
        <v>1248.884</v>
      </c>
      <c r="E15" s="4">
        <v>0</v>
      </c>
      <c r="F15" s="4">
        <v>0</v>
      </c>
      <c r="G15" s="4">
        <v>0</v>
      </c>
      <c r="H15" s="4">
        <v>365883.884</v>
      </c>
      <c r="I15" s="4">
        <v>0</v>
      </c>
      <c r="J15" s="4">
        <v>365883.884</v>
      </c>
      <c r="K15" s="4"/>
      <c r="L15" s="4">
        <v>0</v>
      </c>
      <c r="M15" s="4">
        <v>0</v>
      </c>
      <c r="N15" s="4">
        <v>0</v>
      </c>
      <c r="O15" s="4"/>
      <c r="P15" s="4">
        <v>1248.88008087253</v>
      </c>
      <c r="Q15" s="4">
        <v>66794.0452468407</v>
      </c>
      <c r="R15" s="4">
        <v>29143.2051626399</v>
      </c>
      <c r="S15" s="4">
        <v>62364.3485060549</v>
      </c>
      <c r="T15" s="4">
        <v>45205.5728902194</v>
      </c>
      <c r="U15" s="4">
        <v>0</v>
      </c>
      <c r="V15" s="4">
        <v>18046.7155753655</v>
      </c>
      <c r="W15" s="4">
        <v>143178.226320611</v>
      </c>
      <c r="X15" s="4">
        <v>-97.1097826037731</v>
      </c>
    </row>
    <row r="16" spans="1:24">
      <c r="A16" s="3" t="s">
        <v>33</v>
      </c>
      <c r="B16" s="4">
        <v>710655</v>
      </c>
      <c r="C16" s="4">
        <v>188857.5</v>
      </c>
      <c r="D16" s="4">
        <v>1248.884</v>
      </c>
      <c r="E16" s="4">
        <v>0</v>
      </c>
      <c r="F16" s="4">
        <v>0</v>
      </c>
      <c r="G16" s="4">
        <v>0</v>
      </c>
      <c r="H16" s="4">
        <v>900761.384</v>
      </c>
      <c r="I16" s="4">
        <v>0</v>
      </c>
      <c r="J16" s="4">
        <v>900761.384</v>
      </c>
      <c r="K16" s="4"/>
      <c r="L16" s="4">
        <v>0</v>
      </c>
      <c r="M16" s="4">
        <v>0</v>
      </c>
      <c r="N16" s="4">
        <v>0</v>
      </c>
      <c r="O16" s="4"/>
      <c r="P16" s="4">
        <v>1248.88008087253</v>
      </c>
      <c r="Q16" s="4">
        <v>66794.0452468407</v>
      </c>
      <c r="R16" s="4">
        <v>29143.2051626399</v>
      </c>
      <c r="S16" s="4">
        <v>62364.3485060549</v>
      </c>
      <c r="T16" s="4">
        <v>45205.5728902194</v>
      </c>
      <c r="U16" s="4">
        <v>534583.377107855</v>
      </c>
      <c r="V16" s="4">
        <v>18046.7155753655</v>
      </c>
      <c r="W16" s="4">
        <v>143178.226320611</v>
      </c>
      <c r="X16" s="4">
        <v>197.01310954112</v>
      </c>
    </row>
    <row r="17" spans="1:24">
      <c r="A17" s="3" t="s">
        <v>34</v>
      </c>
      <c r="B17" s="4">
        <v>333427.5</v>
      </c>
      <c r="C17" s="4">
        <v>0</v>
      </c>
      <c r="D17" s="4">
        <v>624.442</v>
      </c>
      <c r="E17" s="4">
        <v>0</v>
      </c>
      <c r="F17" s="4">
        <v>0</v>
      </c>
      <c r="G17" s="4">
        <v>0</v>
      </c>
      <c r="H17" s="4">
        <v>334051.942</v>
      </c>
      <c r="I17" s="4">
        <v>0</v>
      </c>
      <c r="J17" s="4">
        <v>334051.942</v>
      </c>
      <c r="K17" s="4"/>
      <c r="L17" s="4">
        <v>0</v>
      </c>
      <c r="M17" s="4">
        <v>0</v>
      </c>
      <c r="N17" s="4">
        <v>0</v>
      </c>
      <c r="O17" s="4"/>
      <c r="P17" s="4">
        <v>624.440040436263</v>
      </c>
      <c r="Q17" s="4">
        <v>66794.0452468407</v>
      </c>
      <c r="R17" s="4">
        <v>29143.2051626399</v>
      </c>
      <c r="S17" s="4">
        <v>31182.1742530275</v>
      </c>
      <c r="T17" s="4">
        <v>45205.5728902194</v>
      </c>
      <c r="U17" s="4">
        <v>0</v>
      </c>
      <c r="V17" s="4">
        <v>18046.7155753655</v>
      </c>
      <c r="W17" s="4">
        <v>143178.226320611</v>
      </c>
      <c r="X17" s="4">
        <v>-122.437489140138</v>
      </c>
    </row>
    <row r="18" spans="1:24">
      <c r="A18" s="3" t="s">
        <v>35</v>
      </c>
      <c r="B18" s="4">
        <v>679447.5</v>
      </c>
      <c r="C18" s="4">
        <v>68445</v>
      </c>
      <c r="D18" s="4">
        <v>624.442</v>
      </c>
      <c r="E18" s="4">
        <v>0</v>
      </c>
      <c r="F18" s="4">
        <v>0</v>
      </c>
      <c r="G18" s="4">
        <v>0</v>
      </c>
      <c r="H18" s="4">
        <v>748516.942</v>
      </c>
      <c r="I18" s="4">
        <v>0</v>
      </c>
      <c r="J18" s="4">
        <v>748516.942</v>
      </c>
      <c r="K18" s="4"/>
      <c r="L18" s="4">
        <v>0</v>
      </c>
      <c r="M18" s="4">
        <v>0</v>
      </c>
      <c r="N18" s="4">
        <v>0</v>
      </c>
      <c r="O18" s="4"/>
      <c r="P18" s="4">
        <v>624.440040436263</v>
      </c>
      <c r="Q18" s="4">
        <v>66794.0452468407</v>
      </c>
      <c r="R18" s="4">
        <v>29143.2051626399</v>
      </c>
      <c r="S18" s="4">
        <v>31182.1742530275</v>
      </c>
      <c r="T18" s="4">
        <v>45205.5728902194</v>
      </c>
      <c r="U18" s="4">
        <v>414175.246448293</v>
      </c>
      <c r="V18" s="4">
        <v>18046.7155753655</v>
      </c>
      <c r="W18" s="4">
        <v>143178.226320611</v>
      </c>
      <c r="X18" s="4">
        <v>167.316062567319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365730</v>
      </c>
      <c r="C22" s="4">
        <v>0</v>
      </c>
      <c r="D22" s="4">
        <v>1248.884</v>
      </c>
      <c r="E22" s="4">
        <v>0</v>
      </c>
      <c r="F22" s="4">
        <v>0</v>
      </c>
      <c r="G22" s="4">
        <v>0</v>
      </c>
      <c r="H22" s="4">
        <v>366978.884</v>
      </c>
      <c r="I22" s="4">
        <v>0</v>
      </c>
      <c r="J22" s="4">
        <v>366978.884</v>
      </c>
      <c r="K22" s="4"/>
      <c r="L22" s="4">
        <v>0</v>
      </c>
      <c r="M22" s="4">
        <v>0</v>
      </c>
      <c r="N22" s="4">
        <v>0</v>
      </c>
      <c r="O22" s="4"/>
      <c r="P22" s="4">
        <v>1248.88008087253</v>
      </c>
      <c r="Q22" s="4">
        <v>66794.0452468407</v>
      </c>
      <c r="R22" s="4">
        <v>29143.2051626399</v>
      </c>
      <c r="S22" s="4">
        <v>62364.3485060549</v>
      </c>
      <c r="T22" s="4">
        <v>45205.5728902194</v>
      </c>
      <c r="U22" s="4">
        <v>0</v>
      </c>
      <c r="V22" s="4">
        <v>19178.7913382619</v>
      </c>
      <c r="W22" s="4">
        <v>143178.226320611</v>
      </c>
      <c r="X22" s="4">
        <v>-134.185545500251</v>
      </c>
    </row>
    <row r="23" spans="1:24">
      <c r="A23" s="3" t="s">
        <v>31</v>
      </c>
      <c r="B23" s="4">
        <v>711750</v>
      </c>
      <c r="C23" s="4">
        <v>68445</v>
      </c>
      <c r="D23" s="4">
        <v>1248.884</v>
      </c>
      <c r="E23" s="4">
        <v>0</v>
      </c>
      <c r="F23" s="4">
        <v>0</v>
      </c>
      <c r="G23" s="4">
        <v>0</v>
      </c>
      <c r="H23" s="4">
        <v>781443.884</v>
      </c>
      <c r="I23" s="4">
        <v>0</v>
      </c>
      <c r="J23" s="4">
        <v>781443.884</v>
      </c>
      <c r="K23" s="4"/>
      <c r="L23" s="4">
        <v>0</v>
      </c>
      <c r="M23" s="4">
        <v>0</v>
      </c>
      <c r="N23" s="4">
        <v>0</v>
      </c>
      <c r="O23" s="4"/>
      <c r="P23" s="4">
        <v>1248.88008087253</v>
      </c>
      <c r="Q23" s="4">
        <v>66794.0452468407</v>
      </c>
      <c r="R23" s="4">
        <v>29143.2051626399</v>
      </c>
      <c r="S23" s="4">
        <v>62364.3485060549</v>
      </c>
      <c r="T23" s="4">
        <v>45205.5728902194</v>
      </c>
      <c r="U23" s="4">
        <v>414175.246448293</v>
      </c>
      <c r="V23" s="4">
        <v>19178.7913382619</v>
      </c>
      <c r="W23" s="4">
        <v>143178.226320611</v>
      </c>
      <c r="X23" s="4">
        <v>155.568006207002</v>
      </c>
    </row>
    <row r="24" spans="1:24">
      <c r="A24" s="3" t="s">
        <v>32</v>
      </c>
      <c r="B24" s="4">
        <v>365730</v>
      </c>
      <c r="C24" s="4">
        <v>0</v>
      </c>
      <c r="D24" s="4">
        <v>1248.884</v>
      </c>
      <c r="E24" s="4">
        <v>0</v>
      </c>
      <c r="F24" s="4">
        <v>0</v>
      </c>
      <c r="G24" s="4">
        <v>0</v>
      </c>
      <c r="H24" s="4">
        <v>366978.884</v>
      </c>
      <c r="I24" s="4">
        <v>0</v>
      </c>
      <c r="J24" s="4">
        <v>366978.884</v>
      </c>
      <c r="K24" s="4"/>
      <c r="L24" s="4">
        <v>0</v>
      </c>
      <c r="M24" s="4">
        <v>0</v>
      </c>
      <c r="N24" s="4">
        <v>0</v>
      </c>
      <c r="O24" s="4"/>
      <c r="P24" s="4">
        <v>1248.88008087253</v>
      </c>
      <c r="Q24" s="4">
        <v>66794.0452468407</v>
      </c>
      <c r="R24" s="4">
        <v>29143.2051626399</v>
      </c>
      <c r="S24" s="4">
        <v>62364.3485060549</v>
      </c>
      <c r="T24" s="4">
        <v>45205.5728902194</v>
      </c>
      <c r="U24" s="4">
        <v>0</v>
      </c>
      <c r="V24" s="4">
        <v>19178.7913382619</v>
      </c>
      <c r="W24" s="4">
        <v>143178.226320611</v>
      </c>
      <c r="X24" s="4">
        <v>-134.185545500251</v>
      </c>
    </row>
    <row r="25" spans="1:24">
      <c r="A25" s="3" t="s">
        <v>33</v>
      </c>
      <c r="B25" s="4">
        <v>711750</v>
      </c>
      <c r="C25" s="4">
        <v>188857.5</v>
      </c>
      <c r="D25" s="4">
        <v>1248.884</v>
      </c>
      <c r="E25" s="4">
        <v>0</v>
      </c>
      <c r="F25" s="4">
        <v>0</v>
      </c>
      <c r="G25" s="4">
        <v>0</v>
      </c>
      <c r="H25" s="4">
        <v>901856.384</v>
      </c>
      <c r="I25" s="4">
        <v>0</v>
      </c>
      <c r="J25" s="4">
        <v>901856.384</v>
      </c>
      <c r="K25" s="4"/>
      <c r="L25" s="4">
        <v>0</v>
      </c>
      <c r="M25" s="4">
        <v>0</v>
      </c>
      <c r="N25" s="4">
        <v>0</v>
      </c>
      <c r="O25" s="4"/>
      <c r="P25" s="4">
        <v>1248.88008087253</v>
      </c>
      <c r="Q25" s="4">
        <v>66794.0452468407</v>
      </c>
      <c r="R25" s="4">
        <v>29143.2051626399</v>
      </c>
      <c r="S25" s="4">
        <v>62364.3485060549</v>
      </c>
      <c r="T25" s="4">
        <v>45205.5728902194</v>
      </c>
      <c r="U25" s="4">
        <v>534583.377107855</v>
      </c>
      <c r="V25" s="4">
        <v>19178.7913382619</v>
      </c>
      <c r="W25" s="4">
        <v>143178.226320611</v>
      </c>
      <c r="X25" s="4">
        <v>159.937346644641</v>
      </c>
    </row>
    <row r="26" spans="1:24">
      <c r="A26" s="3" t="s">
        <v>34</v>
      </c>
      <c r="B26" s="4">
        <v>325215</v>
      </c>
      <c r="C26" s="4">
        <v>0</v>
      </c>
      <c r="D26" s="4">
        <v>624.442</v>
      </c>
      <c r="E26" s="4">
        <v>0</v>
      </c>
      <c r="F26" s="4">
        <v>0</v>
      </c>
      <c r="G26" s="4">
        <v>0</v>
      </c>
      <c r="H26" s="4">
        <v>325839.442</v>
      </c>
      <c r="I26" s="4">
        <v>0</v>
      </c>
      <c r="J26" s="4">
        <v>325839.442</v>
      </c>
      <c r="K26" s="4"/>
      <c r="L26" s="4">
        <v>0</v>
      </c>
      <c r="M26" s="4">
        <v>0</v>
      </c>
      <c r="N26" s="4">
        <v>0</v>
      </c>
      <c r="O26" s="4"/>
      <c r="P26" s="4">
        <v>624.440040436263</v>
      </c>
      <c r="Q26" s="4">
        <v>66794.0452468407</v>
      </c>
      <c r="R26" s="4">
        <v>29143.2051626399</v>
      </c>
      <c r="S26" s="4">
        <v>31182.1742530275</v>
      </c>
      <c r="T26" s="4">
        <v>45205.5728902194</v>
      </c>
      <c r="U26" s="4">
        <v>0</v>
      </c>
      <c r="V26" s="4">
        <v>9589.39566913097</v>
      </c>
      <c r="W26" s="4">
        <v>143178.226320611</v>
      </c>
      <c r="X26" s="4">
        <v>122.382417094341</v>
      </c>
    </row>
    <row r="27" spans="1:24">
      <c r="A27" s="3" t="s">
        <v>35</v>
      </c>
      <c r="B27" s="4">
        <v>670687.5</v>
      </c>
      <c r="C27" s="4">
        <v>68445</v>
      </c>
      <c r="D27" s="4">
        <v>624.442</v>
      </c>
      <c r="E27" s="4">
        <v>0</v>
      </c>
      <c r="F27" s="4">
        <v>0</v>
      </c>
      <c r="G27" s="4">
        <v>0</v>
      </c>
      <c r="H27" s="4">
        <v>739756.942</v>
      </c>
      <c r="I27" s="4">
        <v>0</v>
      </c>
      <c r="J27" s="4">
        <v>739756.942</v>
      </c>
      <c r="K27" s="4"/>
      <c r="L27" s="4">
        <v>0</v>
      </c>
      <c r="M27" s="4">
        <v>0</v>
      </c>
      <c r="N27" s="4">
        <v>0</v>
      </c>
      <c r="O27" s="4"/>
      <c r="P27" s="4">
        <v>624.440040436263</v>
      </c>
      <c r="Q27" s="4">
        <v>66794.0452468407</v>
      </c>
      <c r="R27" s="4">
        <v>29143.2051626399</v>
      </c>
      <c r="S27" s="4">
        <v>31182.1742530275</v>
      </c>
      <c r="T27" s="4">
        <v>45205.5728902194</v>
      </c>
      <c r="U27" s="4">
        <v>414175.246448293</v>
      </c>
      <c r="V27" s="4">
        <v>9589.39566913097</v>
      </c>
      <c r="W27" s="4">
        <v>143178.226320611</v>
      </c>
      <c r="X27" s="4">
        <v>-135.364031198202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39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244606.4655</v>
      </c>
      <c r="C4" s="4">
        <v>245153.9655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303736.4655</v>
      </c>
      <c r="C5" s="4">
        <v>304831.4655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244606.4655</v>
      </c>
      <c r="C6" s="4">
        <v>245153.9655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303736.4655</v>
      </c>
      <c r="C7" s="4">
        <v>304831.4655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202785.7145</v>
      </c>
      <c r="C8" s="4">
        <v>190740.7145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262463.2145</v>
      </c>
      <c r="C9" s="4">
        <v>249870.7145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244185</v>
      </c>
      <c r="C13" s="4">
        <v>0</v>
      </c>
      <c r="D13" s="4">
        <v>421.4655</v>
      </c>
      <c r="E13" s="4">
        <v>0</v>
      </c>
      <c r="F13" s="4">
        <v>0</v>
      </c>
      <c r="G13" s="4">
        <v>0</v>
      </c>
      <c r="H13" s="4">
        <v>244606.4655</v>
      </c>
      <c r="I13" s="4">
        <v>0</v>
      </c>
      <c r="J13" s="4">
        <v>244606.4655</v>
      </c>
      <c r="K13" s="4"/>
      <c r="L13" s="4">
        <v>0</v>
      </c>
      <c r="M13" s="4">
        <v>0</v>
      </c>
      <c r="N13" s="4">
        <v>0</v>
      </c>
      <c r="O13" s="4"/>
      <c r="P13" s="4">
        <v>421.464350640188</v>
      </c>
      <c r="Q13" s="4">
        <v>16856.0440032721</v>
      </c>
      <c r="R13" s="4">
        <v>10762.9870132396</v>
      </c>
      <c r="S13" s="4">
        <v>82936.2430590842</v>
      </c>
      <c r="T13" s="4">
        <v>16959.7221989528</v>
      </c>
      <c r="U13" s="4">
        <v>0</v>
      </c>
      <c r="V13" s="4">
        <v>25445.8436614105</v>
      </c>
      <c r="W13" s="4">
        <v>91286.0500760145</v>
      </c>
      <c r="X13" s="4">
        <v>-61.8888626138796</v>
      </c>
    </row>
    <row r="14" spans="1:24">
      <c r="A14" s="3" t="s">
        <v>31</v>
      </c>
      <c r="B14" s="4">
        <v>303315</v>
      </c>
      <c r="C14" s="4">
        <v>0</v>
      </c>
      <c r="D14" s="4">
        <v>421.4655</v>
      </c>
      <c r="E14" s="4">
        <v>0</v>
      </c>
      <c r="F14" s="4">
        <v>0</v>
      </c>
      <c r="G14" s="4">
        <v>0</v>
      </c>
      <c r="H14" s="4">
        <v>303736.4655</v>
      </c>
      <c r="I14" s="4">
        <v>0</v>
      </c>
      <c r="J14" s="4">
        <v>303736.4655</v>
      </c>
      <c r="K14" s="4"/>
      <c r="L14" s="4">
        <v>0</v>
      </c>
      <c r="M14" s="4">
        <v>0</v>
      </c>
      <c r="N14" s="4">
        <v>0</v>
      </c>
      <c r="O14" s="4"/>
      <c r="P14" s="4">
        <v>421.464350640188</v>
      </c>
      <c r="Q14" s="4">
        <v>16856.0440032721</v>
      </c>
      <c r="R14" s="4">
        <v>10762.9870132396</v>
      </c>
      <c r="S14" s="4">
        <v>82936.2430590842</v>
      </c>
      <c r="T14" s="4">
        <v>16959.7221989528</v>
      </c>
      <c r="U14" s="4">
        <v>59326.14434025</v>
      </c>
      <c r="V14" s="4">
        <v>25445.8436614105</v>
      </c>
      <c r="W14" s="4">
        <v>91286.0500760145</v>
      </c>
      <c r="X14" s="4">
        <v>-258.033202863866</v>
      </c>
    </row>
    <row r="15" spans="1:24">
      <c r="A15" s="3" t="s">
        <v>32</v>
      </c>
      <c r="B15" s="4">
        <v>244185</v>
      </c>
      <c r="C15" s="4">
        <v>0</v>
      </c>
      <c r="D15" s="4">
        <v>421.4655</v>
      </c>
      <c r="E15" s="4">
        <v>0</v>
      </c>
      <c r="F15" s="4">
        <v>0</v>
      </c>
      <c r="G15" s="4">
        <v>0</v>
      </c>
      <c r="H15" s="4">
        <v>244606.4655</v>
      </c>
      <c r="I15" s="4">
        <v>0</v>
      </c>
      <c r="J15" s="4">
        <v>244606.4655</v>
      </c>
      <c r="K15" s="4"/>
      <c r="L15" s="4">
        <v>0</v>
      </c>
      <c r="M15" s="4">
        <v>0</v>
      </c>
      <c r="N15" s="4">
        <v>0</v>
      </c>
      <c r="O15" s="4"/>
      <c r="P15" s="4">
        <v>421.464350640188</v>
      </c>
      <c r="Q15" s="4">
        <v>16856.0440032721</v>
      </c>
      <c r="R15" s="4">
        <v>10762.9870132396</v>
      </c>
      <c r="S15" s="4">
        <v>82936.2430590842</v>
      </c>
      <c r="T15" s="4">
        <v>16959.7221989528</v>
      </c>
      <c r="U15" s="4">
        <v>0</v>
      </c>
      <c r="V15" s="4">
        <v>25445.8436614105</v>
      </c>
      <c r="W15" s="4">
        <v>91286.0500760145</v>
      </c>
      <c r="X15" s="4">
        <v>-61.8888626138796</v>
      </c>
    </row>
    <row r="16" spans="1:24">
      <c r="A16" s="3" t="s">
        <v>33</v>
      </c>
      <c r="B16" s="4">
        <v>303315</v>
      </c>
      <c r="C16" s="4">
        <v>0</v>
      </c>
      <c r="D16" s="4">
        <v>421.4655</v>
      </c>
      <c r="E16" s="4">
        <v>0</v>
      </c>
      <c r="F16" s="4">
        <v>0</v>
      </c>
      <c r="G16" s="4">
        <v>0</v>
      </c>
      <c r="H16" s="4">
        <v>303736.4655</v>
      </c>
      <c r="I16" s="4">
        <v>0</v>
      </c>
      <c r="J16" s="4">
        <v>303736.4655</v>
      </c>
      <c r="K16" s="4"/>
      <c r="L16" s="4">
        <v>0</v>
      </c>
      <c r="M16" s="4">
        <v>0</v>
      </c>
      <c r="N16" s="4">
        <v>0</v>
      </c>
      <c r="O16" s="4"/>
      <c r="P16" s="4">
        <v>421.464350640188</v>
      </c>
      <c r="Q16" s="4">
        <v>16856.0440032721</v>
      </c>
      <c r="R16" s="4">
        <v>10762.9870132396</v>
      </c>
      <c r="S16" s="4">
        <v>82936.2430590842</v>
      </c>
      <c r="T16" s="4">
        <v>16959.7221989528</v>
      </c>
      <c r="U16" s="4">
        <v>59326.14434025</v>
      </c>
      <c r="V16" s="4">
        <v>25445.8436614105</v>
      </c>
      <c r="W16" s="4">
        <v>91286.0500760145</v>
      </c>
      <c r="X16" s="4">
        <v>-258.033202863866</v>
      </c>
    </row>
    <row r="17" spans="1:24">
      <c r="A17" s="3" t="s">
        <v>34</v>
      </c>
      <c r="B17" s="4">
        <v>202575</v>
      </c>
      <c r="C17" s="4">
        <v>0</v>
      </c>
      <c r="D17" s="4">
        <v>210.7145</v>
      </c>
      <c r="E17" s="4">
        <v>0</v>
      </c>
      <c r="F17" s="4">
        <v>0</v>
      </c>
      <c r="G17" s="4">
        <v>0</v>
      </c>
      <c r="H17" s="4">
        <v>202785.7145</v>
      </c>
      <c r="I17" s="4">
        <v>0</v>
      </c>
      <c r="J17" s="4">
        <v>202785.7145</v>
      </c>
      <c r="K17" s="4"/>
      <c r="L17" s="4">
        <v>0</v>
      </c>
      <c r="M17" s="4">
        <v>0</v>
      </c>
      <c r="N17" s="4">
        <v>0</v>
      </c>
      <c r="O17" s="4"/>
      <c r="P17" s="4">
        <v>210.732175320094</v>
      </c>
      <c r="Q17" s="4">
        <v>16856.0440032721</v>
      </c>
      <c r="R17" s="4">
        <v>10762.9870132396</v>
      </c>
      <c r="S17" s="4">
        <v>41468.1215295421</v>
      </c>
      <c r="T17" s="4">
        <v>16959.7221989528</v>
      </c>
      <c r="U17" s="4">
        <v>0</v>
      </c>
      <c r="V17" s="4">
        <v>25445.8436614105</v>
      </c>
      <c r="W17" s="4">
        <v>91286.0500760145</v>
      </c>
      <c r="X17" s="4">
        <v>-203.78615775166</v>
      </c>
    </row>
    <row r="18" spans="1:24">
      <c r="A18" s="3" t="s">
        <v>35</v>
      </c>
      <c r="B18" s="4">
        <v>262252.5</v>
      </c>
      <c r="C18" s="4">
        <v>0</v>
      </c>
      <c r="D18" s="4">
        <v>210.7145</v>
      </c>
      <c r="E18" s="4">
        <v>0</v>
      </c>
      <c r="F18" s="4">
        <v>0</v>
      </c>
      <c r="G18" s="4">
        <v>0</v>
      </c>
      <c r="H18" s="4">
        <v>262463.2145</v>
      </c>
      <c r="I18" s="4">
        <v>0</v>
      </c>
      <c r="J18" s="4">
        <v>262463.2145</v>
      </c>
      <c r="K18" s="4"/>
      <c r="L18" s="4">
        <v>0</v>
      </c>
      <c r="M18" s="4">
        <v>0</v>
      </c>
      <c r="N18" s="4">
        <v>0</v>
      </c>
      <c r="O18" s="4"/>
      <c r="P18" s="4">
        <v>210.732175320094</v>
      </c>
      <c r="Q18" s="4">
        <v>16856.0440032721</v>
      </c>
      <c r="R18" s="4">
        <v>10762.9870132396</v>
      </c>
      <c r="S18" s="4">
        <v>41468.1215295421</v>
      </c>
      <c r="T18" s="4">
        <v>16959.7221989528</v>
      </c>
      <c r="U18" s="4">
        <v>59326.14434025</v>
      </c>
      <c r="V18" s="4">
        <v>25445.8436614105</v>
      </c>
      <c r="W18" s="4">
        <v>91286.0500760145</v>
      </c>
      <c r="X18" s="4">
        <v>147.569501998354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244732.5</v>
      </c>
      <c r="C22" s="4">
        <v>0</v>
      </c>
      <c r="D22" s="4">
        <v>421.4655</v>
      </c>
      <c r="E22" s="4">
        <v>0</v>
      </c>
      <c r="F22" s="4">
        <v>0</v>
      </c>
      <c r="G22" s="4">
        <v>0</v>
      </c>
      <c r="H22" s="4">
        <v>245153.9655</v>
      </c>
      <c r="I22" s="4">
        <v>0</v>
      </c>
      <c r="J22" s="4">
        <v>245153.9655</v>
      </c>
      <c r="K22" s="4"/>
      <c r="L22" s="4">
        <v>0</v>
      </c>
      <c r="M22" s="4">
        <v>0</v>
      </c>
      <c r="N22" s="4">
        <v>0</v>
      </c>
      <c r="O22" s="4"/>
      <c r="P22" s="4">
        <v>421.464350640188</v>
      </c>
      <c r="Q22" s="4">
        <v>16856.0440032721</v>
      </c>
      <c r="R22" s="4">
        <v>10762.9870132396</v>
      </c>
      <c r="S22" s="4">
        <v>82936.2430590842</v>
      </c>
      <c r="T22" s="4">
        <v>16959.7221989528</v>
      </c>
      <c r="U22" s="4">
        <v>0</v>
      </c>
      <c r="V22" s="4">
        <v>26075.9175629297</v>
      </c>
      <c r="W22" s="4">
        <v>91286.0500760145</v>
      </c>
      <c r="X22" s="4">
        <v>-144.462764132986</v>
      </c>
    </row>
    <row r="23" spans="1:24">
      <c r="A23" s="3" t="s">
        <v>31</v>
      </c>
      <c r="B23" s="4">
        <v>304410</v>
      </c>
      <c r="C23" s="4">
        <v>0</v>
      </c>
      <c r="D23" s="4">
        <v>421.4655</v>
      </c>
      <c r="E23" s="4">
        <v>0</v>
      </c>
      <c r="F23" s="4">
        <v>0</v>
      </c>
      <c r="G23" s="4">
        <v>0</v>
      </c>
      <c r="H23" s="4">
        <v>304831.4655</v>
      </c>
      <c r="I23" s="4">
        <v>0</v>
      </c>
      <c r="J23" s="4">
        <v>304831.4655</v>
      </c>
      <c r="K23" s="4"/>
      <c r="L23" s="4">
        <v>0</v>
      </c>
      <c r="M23" s="4">
        <v>0</v>
      </c>
      <c r="N23" s="4">
        <v>0</v>
      </c>
      <c r="O23" s="4"/>
      <c r="P23" s="4">
        <v>421.464350640188</v>
      </c>
      <c r="Q23" s="4">
        <v>16856.0440032721</v>
      </c>
      <c r="R23" s="4">
        <v>10762.9870132396</v>
      </c>
      <c r="S23" s="4">
        <v>82936.2430590842</v>
      </c>
      <c r="T23" s="4">
        <v>16959.7221989528</v>
      </c>
      <c r="U23" s="4">
        <v>59326.14434025</v>
      </c>
      <c r="V23" s="4">
        <v>26075.9175629297</v>
      </c>
      <c r="W23" s="4">
        <v>91286.0500760145</v>
      </c>
      <c r="X23" s="4">
        <v>206.892895617028</v>
      </c>
    </row>
    <row r="24" spans="1:24">
      <c r="A24" s="3" t="s">
        <v>32</v>
      </c>
      <c r="B24" s="4">
        <v>244732.5</v>
      </c>
      <c r="C24" s="4">
        <v>0</v>
      </c>
      <c r="D24" s="4">
        <v>421.4655</v>
      </c>
      <c r="E24" s="4">
        <v>0</v>
      </c>
      <c r="F24" s="4">
        <v>0</v>
      </c>
      <c r="G24" s="4">
        <v>0</v>
      </c>
      <c r="H24" s="4">
        <v>245153.9655</v>
      </c>
      <c r="I24" s="4">
        <v>0</v>
      </c>
      <c r="J24" s="4">
        <v>245153.9655</v>
      </c>
      <c r="K24" s="4"/>
      <c r="L24" s="4">
        <v>0</v>
      </c>
      <c r="M24" s="4">
        <v>0</v>
      </c>
      <c r="N24" s="4">
        <v>0</v>
      </c>
      <c r="O24" s="4"/>
      <c r="P24" s="4">
        <v>421.464350640188</v>
      </c>
      <c r="Q24" s="4">
        <v>16856.0440032721</v>
      </c>
      <c r="R24" s="4">
        <v>10762.9870132396</v>
      </c>
      <c r="S24" s="4">
        <v>82936.2430590842</v>
      </c>
      <c r="T24" s="4">
        <v>16959.7221989528</v>
      </c>
      <c r="U24" s="4">
        <v>0</v>
      </c>
      <c r="V24" s="4">
        <v>26075.9175629297</v>
      </c>
      <c r="W24" s="4">
        <v>91286.0500760145</v>
      </c>
      <c r="X24" s="4">
        <v>-144.462764132986</v>
      </c>
    </row>
    <row r="25" spans="1:24">
      <c r="A25" s="3" t="s">
        <v>33</v>
      </c>
      <c r="B25" s="4">
        <v>304410</v>
      </c>
      <c r="C25" s="4">
        <v>0</v>
      </c>
      <c r="D25" s="4">
        <v>421.4655</v>
      </c>
      <c r="E25" s="4">
        <v>0</v>
      </c>
      <c r="F25" s="4">
        <v>0</v>
      </c>
      <c r="G25" s="4">
        <v>0</v>
      </c>
      <c r="H25" s="4">
        <v>304831.4655</v>
      </c>
      <c r="I25" s="4">
        <v>0</v>
      </c>
      <c r="J25" s="4">
        <v>304831.4655</v>
      </c>
      <c r="K25" s="4"/>
      <c r="L25" s="4">
        <v>0</v>
      </c>
      <c r="M25" s="4">
        <v>0</v>
      </c>
      <c r="N25" s="4">
        <v>0</v>
      </c>
      <c r="O25" s="4"/>
      <c r="P25" s="4">
        <v>421.464350640188</v>
      </c>
      <c r="Q25" s="4">
        <v>16856.0440032721</v>
      </c>
      <c r="R25" s="4">
        <v>10762.9870132396</v>
      </c>
      <c r="S25" s="4">
        <v>82936.2430590842</v>
      </c>
      <c r="T25" s="4">
        <v>16959.7221989528</v>
      </c>
      <c r="U25" s="4">
        <v>59326.14434025</v>
      </c>
      <c r="V25" s="4">
        <v>26075.9175629297</v>
      </c>
      <c r="W25" s="4">
        <v>91286.0500760145</v>
      </c>
      <c r="X25" s="4">
        <v>206.892895617028</v>
      </c>
    </row>
    <row r="26" spans="1:24">
      <c r="A26" s="3" t="s">
        <v>34</v>
      </c>
      <c r="B26" s="4">
        <v>190530</v>
      </c>
      <c r="C26" s="4">
        <v>0</v>
      </c>
      <c r="D26" s="4">
        <v>210.7145</v>
      </c>
      <c r="E26" s="4">
        <v>0</v>
      </c>
      <c r="F26" s="4">
        <v>0</v>
      </c>
      <c r="G26" s="4">
        <v>0</v>
      </c>
      <c r="H26" s="4">
        <v>190740.7145</v>
      </c>
      <c r="I26" s="4">
        <v>0</v>
      </c>
      <c r="J26" s="4">
        <v>190740.7145</v>
      </c>
      <c r="K26" s="4"/>
      <c r="L26" s="4">
        <v>0</v>
      </c>
      <c r="M26" s="4">
        <v>0</v>
      </c>
      <c r="N26" s="4">
        <v>0</v>
      </c>
      <c r="O26" s="4"/>
      <c r="P26" s="4">
        <v>210.732175320094</v>
      </c>
      <c r="Q26" s="4">
        <v>16856.0440032721</v>
      </c>
      <c r="R26" s="4">
        <v>10762.9870132396</v>
      </c>
      <c r="S26" s="4">
        <v>41468.1215295421</v>
      </c>
      <c r="T26" s="4">
        <v>16959.7221989528</v>
      </c>
      <c r="U26" s="4">
        <v>0</v>
      </c>
      <c r="V26" s="4">
        <v>13037.9587814648</v>
      </c>
      <c r="W26" s="4">
        <v>91286.0500760145</v>
      </c>
      <c r="X26" s="4">
        <v>159.098722194045</v>
      </c>
    </row>
    <row r="27" spans="1:24">
      <c r="A27" s="3" t="s">
        <v>35</v>
      </c>
      <c r="B27" s="4">
        <v>249660</v>
      </c>
      <c r="C27" s="4">
        <v>0</v>
      </c>
      <c r="D27" s="4">
        <v>210.7145</v>
      </c>
      <c r="E27" s="4">
        <v>0</v>
      </c>
      <c r="F27" s="4">
        <v>0</v>
      </c>
      <c r="G27" s="4">
        <v>0</v>
      </c>
      <c r="H27" s="4">
        <v>249870.7145</v>
      </c>
      <c r="I27" s="4">
        <v>0</v>
      </c>
      <c r="J27" s="4">
        <v>249870.7145</v>
      </c>
      <c r="K27" s="4"/>
      <c r="L27" s="4">
        <v>0</v>
      </c>
      <c r="M27" s="4">
        <v>0</v>
      </c>
      <c r="N27" s="4">
        <v>0</v>
      </c>
      <c r="O27" s="4"/>
      <c r="P27" s="4">
        <v>210.732175320094</v>
      </c>
      <c r="Q27" s="4">
        <v>16856.0440032721</v>
      </c>
      <c r="R27" s="4">
        <v>10762.9870132396</v>
      </c>
      <c r="S27" s="4">
        <v>41468.1215295421</v>
      </c>
      <c r="T27" s="4">
        <v>16959.7221989528</v>
      </c>
      <c r="U27" s="4">
        <v>59326.14434025</v>
      </c>
      <c r="V27" s="4">
        <v>13037.9587814648</v>
      </c>
      <c r="W27" s="4">
        <v>91286.0500760145</v>
      </c>
      <c r="X27" s="4">
        <v>-37.0456180559268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4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24">
      <c r="A1" s="1" t="s">
        <v>40</v>
      </c>
    </row>
    <row r="3" spans="1:24">
      <c r="B3" s="2" t="s">
        <v>1</v>
      </c>
      <c r="C3" s="2" t="s">
        <v>2</v>
      </c>
      <c r="D3" s="2" t="s">
        <v>3</v>
      </c>
      <c r="E3" s="2" t="s">
        <v>4</v>
      </c>
    </row>
    <row r="4" spans="1:24">
      <c r="A4" s="3" t="s">
        <v>30</v>
      </c>
      <c r="B4" s="4">
        <v>227621.373</v>
      </c>
      <c r="C4" s="4">
        <v>228716.373</v>
      </c>
      <c r="D4" s="5">
        <f>C4-B4</f>
        <v>0</v>
      </c>
      <c r="E4" s="6">
        <f>IF(B4,C4/B4-1,0)</f>
        <v>0</v>
      </c>
    </row>
    <row r="5" spans="1:24">
      <c r="A5" s="3" t="s">
        <v>31</v>
      </c>
      <c r="B5" s="4">
        <v>446009.673</v>
      </c>
      <c r="C5" s="4">
        <v>447104.673</v>
      </c>
      <c r="D5" s="5">
        <f>C5-B5</f>
        <v>0</v>
      </c>
      <c r="E5" s="6">
        <f>IF(B5,C5/B5-1,0)</f>
        <v>0</v>
      </c>
    </row>
    <row r="6" spans="1:24">
      <c r="A6" s="3" t="s">
        <v>32</v>
      </c>
      <c r="B6" s="4">
        <v>227621.373</v>
      </c>
      <c r="C6" s="4">
        <v>228716.373</v>
      </c>
      <c r="D6" s="5">
        <f>C6-B6</f>
        <v>0</v>
      </c>
      <c r="E6" s="6">
        <f>IF(B6,C6/B6-1,0)</f>
        <v>0</v>
      </c>
    </row>
    <row r="7" spans="1:24">
      <c r="A7" s="3" t="s">
        <v>33</v>
      </c>
      <c r="B7" s="4">
        <v>458954.823</v>
      </c>
      <c r="C7" s="4">
        <v>460049.823</v>
      </c>
      <c r="D7" s="5">
        <f>C7-B7</f>
        <v>0</v>
      </c>
      <c r="E7" s="6">
        <f>IF(B7,C7/B7-1,0)</f>
        <v>0</v>
      </c>
    </row>
    <row r="8" spans="1:24">
      <c r="A8" s="3" t="s">
        <v>34</v>
      </c>
      <c r="B8" s="4">
        <v>198399.4365</v>
      </c>
      <c r="C8" s="4">
        <v>187449.4365</v>
      </c>
      <c r="D8" s="5">
        <f>C8-B8</f>
        <v>0</v>
      </c>
      <c r="E8" s="6">
        <f>IF(B8,C8/B8-1,0)</f>
        <v>0</v>
      </c>
    </row>
    <row r="9" spans="1:24">
      <c r="A9" s="3" t="s">
        <v>35</v>
      </c>
      <c r="B9" s="4">
        <v>416787.7365</v>
      </c>
      <c r="C9" s="4">
        <v>405290.2365</v>
      </c>
      <c r="D9" s="5">
        <f>C9-B9</f>
        <v>0</v>
      </c>
      <c r="E9" s="6">
        <f>IF(B9,C9/B9-1,0)</f>
        <v>0</v>
      </c>
    </row>
    <row r="11" spans="1:24">
      <c r="A11" s="1" t="s">
        <v>5</v>
      </c>
    </row>
    <row r="12" spans="1:24">
      <c r="B12" s="2" t="s">
        <v>7</v>
      </c>
      <c r="C12" s="2" t="s">
        <v>8</v>
      </c>
      <c r="D12" s="2" t="s">
        <v>9</v>
      </c>
      <c r="E12" s="2" t="s">
        <v>10</v>
      </c>
      <c r="F12" s="2" t="s">
        <v>11</v>
      </c>
      <c r="G12" s="2" t="s">
        <v>12</v>
      </c>
      <c r="H12" s="2" t="s">
        <v>13</v>
      </c>
      <c r="I12" s="2" t="s">
        <v>14</v>
      </c>
      <c r="J12" s="2" t="s">
        <v>15</v>
      </c>
      <c r="K12" s="2" t="s">
        <v>16</v>
      </c>
      <c r="L12" s="2" t="s">
        <v>17</v>
      </c>
      <c r="M12" s="2" t="s">
        <v>18</v>
      </c>
      <c r="N12" s="2" t="s">
        <v>19</v>
      </c>
      <c r="O12" s="2" t="s">
        <v>20</v>
      </c>
      <c r="P12" s="2" t="s">
        <v>21</v>
      </c>
      <c r="Q12" s="2" t="s">
        <v>22</v>
      </c>
      <c r="R12" s="2" t="s">
        <v>23</v>
      </c>
      <c r="S12" s="2" t="s">
        <v>24</v>
      </c>
      <c r="T12" s="2" t="s">
        <v>25</v>
      </c>
      <c r="U12" s="2" t="s">
        <v>26</v>
      </c>
      <c r="V12" s="2" t="s">
        <v>27</v>
      </c>
      <c r="W12" s="2" t="s">
        <v>28</v>
      </c>
      <c r="X12" s="2" t="s">
        <v>29</v>
      </c>
    </row>
    <row r="13" spans="1:24">
      <c r="A13" s="3" t="s">
        <v>30</v>
      </c>
      <c r="B13" s="4">
        <v>227212.5</v>
      </c>
      <c r="C13" s="4">
        <v>0</v>
      </c>
      <c r="D13" s="4">
        <v>408.873</v>
      </c>
      <c r="E13" s="4">
        <v>0</v>
      </c>
      <c r="F13" s="4">
        <v>0</v>
      </c>
      <c r="G13" s="4">
        <v>0</v>
      </c>
      <c r="H13" s="4">
        <v>227621.373</v>
      </c>
      <c r="I13" s="4">
        <v>0</v>
      </c>
      <c r="J13" s="4">
        <v>227621.373</v>
      </c>
      <c r="K13" s="4"/>
      <c r="L13" s="4">
        <v>0</v>
      </c>
      <c r="M13" s="4">
        <v>0</v>
      </c>
      <c r="N13" s="4">
        <v>0</v>
      </c>
      <c r="O13" s="4"/>
      <c r="P13" s="4">
        <v>408.886474816281</v>
      </c>
      <c r="Q13" s="4">
        <v>21240.2664617572</v>
      </c>
      <c r="R13" s="4">
        <v>12941.7380768873</v>
      </c>
      <c r="S13" s="4">
        <v>57914.1024983593</v>
      </c>
      <c r="T13" s="4">
        <v>13991.2723162242</v>
      </c>
      <c r="U13" s="4">
        <v>0</v>
      </c>
      <c r="V13" s="4">
        <v>23634.8630000257</v>
      </c>
      <c r="W13" s="4">
        <v>97477.9909006702</v>
      </c>
      <c r="X13" s="4">
        <v>12.2532712599495</v>
      </c>
    </row>
    <row r="14" spans="1:24">
      <c r="A14" s="3" t="s">
        <v>31</v>
      </c>
      <c r="B14" s="4">
        <v>417195</v>
      </c>
      <c r="C14" s="4">
        <v>28405.8</v>
      </c>
      <c r="D14" s="4">
        <v>408.873</v>
      </c>
      <c r="E14" s="4">
        <v>0</v>
      </c>
      <c r="F14" s="4">
        <v>0</v>
      </c>
      <c r="G14" s="4">
        <v>0</v>
      </c>
      <c r="H14" s="4">
        <v>446009.673</v>
      </c>
      <c r="I14" s="4">
        <v>0</v>
      </c>
      <c r="J14" s="4">
        <v>446009.673</v>
      </c>
      <c r="K14" s="4"/>
      <c r="L14" s="4">
        <v>0</v>
      </c>
      <c r="M14" s="4">
        <v>0</v>
      </c>
      <c r="N14" s="4">
        <v>0</v>
      </c>
      <c r="O14" s="4"/>
      <c r="P14" s="4">
        <v>408.886474816281</v>
      </c>
      <c r="Q14" s="4">
        <v>21240.2664617572</v>
      </c>
      <c r="R14" s="4">
        <v>12941.7380768873</v>
      </c>
      <c r="S14" s="4">
        <v>57914.1024983593</v>
      </c>
      <c r="T14" s="4">
        <v>13991.2723162242</v>
      </c>
      <c r="U14" s="4">
        <v>218270.00701932</v>
      </c>
      <c r="V14" s="4">
        <v>23634.8630000257</v>
      </c>
      <c r="W14" s="4">
        <v>97477.9909006702</v>
      </c>
      <c r="X14" s="4">
        <v>130.546251940352</v>
      </c>
    </row>
    <row r="15" spans="1:24">
      <c r="A15" s="3" t="s">
        <v>32</v>
      </c>
      <c r="B15" s="4">
        <v>227212.5</v>
      </c>
      <c r="C15" s="4">
        <v>0</v>
      </c>
      <c r="D15" s="4">
        <v>408.873</v>
      </c>
      <c r="E15" s="4">
        <v>0</v>
      </c>
      <c r="F15" s="4">
        <v>0</v>
      </c>
      <c r="G15" s="4">
        <v>0</v>
      </c>
      <c r="H15" s="4">
        <v>227621.373</v>
      </c>
      <c r="I15" s="4">
        <v>0</v>
      </c>
      <c r="J15" s="4">
        <v>227621.373</v>
      </c>
      <c r="K15" s="4"/>
      <c r="L15" s="4">
        <v>0</v>
      </c>
      <c r="M15" s="4">
        <v>0</v>
      </c>
      <c r="N15" s="4">
        <v>0</v>
      </c>
      <c r="O15" s="4"/>
      <c r="P15" s="4">
        <v>408.886474816281</v>
      </c>
      <c r="Q15" s="4">
        <v>21240.2664617572</v>
      </c>
      <c r="R15" s="4">
        <v>12941.7380768873</v>
      </c>
      <c r="S15" s="4">
        <v>57914.1024983593</v>
      </c>
      <c r="T15" s="4">
        <v>13991.2723162242</v>
      </c>
      <c r="U15" s="4">
        <v>0</v>
      </c>
      <c r="V15" s="4">
        <v>23634.8630000257</v>
      </c>
      <c r="W15" s="4">
        <v>97477.9909006702</v>
      </c>
      <c r="X15" s="4">
        <v>12.2532712599495</v>
      </c>
    </row>
    <row r="16" spans="1:24">
      <c r="A16" s="3" t="s">
        <v>33</v>
      </c>
      <c r="B16" s="4">
        <v>417195</v>
      </c>
      <c r="C16" s="4">
        <v>41350.95</v>
      </c>
      <c r="D16" s="4">
        <v>408.873</v>
      </c>
      <c r="E16" s="4">
        <v>0</v>
      </c>
      <c r="F16" s="4">
        <v>0</v>
      </c>
      <c r="G16" s="4">
        <v>0</v>
      </c>
      <c r="H16" s="4">
        <v>458954.823</v>
      </c>
      <c r="I16" s="4">
        <v>0</v>
      </c>
      <c r="J16" s="4">
        <v>458954.823</v>
      </c>
      <c r="K16" s="4"/>
      <c r="L16" s="4">
        <v>0</v>
      </c>
      <c r="M16" s="4">
        <v>0</v>
      </c>
      <c r="N16" s="4">
        <v>0</v>
      </c>
      <c r="O16" s="4"/>
      <c r="P16" s="4">
        <v>408.886474816281</v>
      </c>
      <c r="Q16" s="4">
        <v>21240.2664617572</v>
      </c>
      <c r="R16" s="4">
        <v>12941.7380768873</v>
      </c>
      <c r="S16" s="4">
        <v>57914.1024983593</v>
      </c>
      <c r="T16" s="4">
        <v>13991.2723162242</v>
      </c>
      <c r="U16" s="4">
        <v>231219.276100611</v>
      </c>
      <c r="V16" s="4">
        <v>23634.8630000257</v>
      </c>
      <c r="W16" s="4">
        <v>97477.9909006702</v>
      </c>
      <c r="X16" s="4">
        <v>126.427170649011</v>
      </c>
    </row>
    <row r="17" spans="1:24">
      <c r="A17" s="3" t="s">
        <v>34</v>
      </c>
      <c r="B17" s="4">
        <v>198195</v>
      </c>
      <c r="C17" s="4">
        <v>0</v>
      </c>
      <c r="D17" s="4">
        <v>204.4365</v>
      </c>
      <c r="E17" s="4">
        <v>0</v>
      </c>
      <c r="F17" s="4">
        <v>0</v>
      </c>
      <c r="G17" s="4">
        <v>0</v>
      </c>
      <c r="H17" s="4">
        <v>198399.4365</v>
      </c>
      <c r="I17" s="4">
        <v>0</v>
      </c>
      <c r="J17" s="4">
        <v>198399.4365</v>
      </c>
      <c r="K17" s="4"/>
      <c r="L17" s="4">
        <v>0</v>
      </c>
      <c r="M17" s="4">
        <v>0</v>
      </c>
      <c r="N17" s="4">
        <v>0</v>
      </c>
      <c r="O17" s="4"/>
      <c r="P17" s="4">
        <v>204.443237408141</v>
      </c>
      <c r="Q17" s="4">
        <v>21240.2664617572</v>
      </c>
      <c r="R17" s="4">
        <v>12941.7380768873</v>
      </c>
      <c r="S17" s="4">
        <v>28957.0512491797</v>
      </c>
      <c r="T17" s="4">
        <v>13991.2723162242</v>
      </c>
      <c r="U17" s="4">
        <v>0</v>
      </c>
      <c r="V17" s="4">
        <v>23634.8630000257</v>
      </c>
      <c r="W17" s="4">
        <v>97477.9909006702</v>
      </c>
      <c r="X17" s="4">
        <v>-48.1887421522697</v>
      </c>
    </row>
    <row r="18" spans="1:24">
      <c r="A18" s="3" t="s">
        <v>35</v>
      </c>
      <c r="B18" s="4">
        <v>388177.5</v>
      </c>
      <c r="C18" s="4">
        <v>28405.8</v>
      </c>
      <c r="D18" s="4">
        <v>204.4365</v>
      </c>
      <c r="E18" s="4">
        <v>0</v>
      </c>
      <c r="F18" s="4">
        <v>0</v>
      </c>
      <c r="G18" s="4">
        <v>0</v>
      </c>
      <c r="H18" s="4">
        <v>416787.7365</v>
      </c>
      <c r="I18" s="4">
        <v>0</v>
      </c>
      <c r="J18" s="4">
        <v>416787.7365</v>
      </c>
      <c r="K18" s="4"/>
      <c r="L18" s="4">
        <v>0</v>
      </c>
      <c r="M18" s="4">
        <v>0</v>
      </c>
      <c r="N18" s="4">
        <v>0</v>
      </c>
      <c r="O18" s="4"/>
      <c r="P18" s="4">
        <v>204.443237408141</v>
      </c>
      <c r="Q18" s="4">
        <v>21240.2664617572</v>
      </c>
      <c r="R18" s="4">
        <v>12941.7380768873</v>
      </c>
      <c r="S18" s="4">
        <v>28957.0512491797</v>
      </c>
      <c r="T18" s="4">
        <v>13991.2723162242</v>
      </c>
      <c r="U18" s="4">
        <v>218270.00701932</v>
      </c>
      <c r="V18" s="4">
        <v>23634.8630000257</v>
      </c>
      <c r="W18" s="4">
        <v>97477.9909006702</v>
      </c>
      <c r="X18" s="4">
        <v>70.1042385281617</v>
      </c>
    </row>
    <row r="20" spans="1:24">
      <c r="A20" s="1" t="s">
        <v>6</v>
      </c>
    </row>
    <row r="21" spans="1:24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  <c r="G21" s="2" t="s">
        <v>12</v>
      </c>
      <c r="H21" s="2" t="s">
        <v>13</v>
      </c>
      <c r="I21" s="2" t="s">
        <v>14</v>
      </c>
      <c r="J21" s="2" t="s">
        <v>15</v>
      </c>
      <c r="K21" s="2" t="s">
        <v>16</v>
      </c>
      <c r="L21" s="2" t="s">
        <v>17</v>
      </c>
      <c r="M21" s="2" t="s">
        <v>18</v>
      </c>
      <c r="N21" s="2" t="s">
        <v>19</v>
      </c>
      <c r="O21" s="2" t="s">
        <v>20</v>
      </c>
      <c r="P21" s="2" t="s">
        <v>21</v>
      </c>
      <c r="Q21" s="2" t="s">
        <v>22</v>
      </c>
      <c r="R21" s="2" t="s">
        <v>23</v>
      </c>
      <c r="S21" s="2" t="s">
        <v>24</v>
      </c>
      <c r="T21" s="2" t="s">
        <v>25</v>
      </c>
      <c r="U21" s="2" t="s">
        <v>26</v>
      </c>
      <c r="V21" s="2" t="s">
        <v>27</v>
      </c>
      <c r="W21" s="2" t="s">
        <v>28</v>
      </c>
      <c r="X21" s="2" t="s">
        <v>29</v>
      </c>
    </row>
    <row r="22" spans="1:24">
      <c r="A22" s="3" t="s">
        <v>30</v>
      </c>
      <c r="B22" s="4">
        <v>228307.5</v>
      </c>
      <c r="C22" s="4">
        <v>0</v>
      </c>
      <c r="D22" s="4">
        <v>408.873</v>
      </c>
      <c r="E22" s="4">
        <v>0</v>
      </c>
      <c r="F22" s="4">
        <v>0</v>
      </c>
      <c r="G22" s="4">
        <v>0</v>
      </c>
      <c r="H22" s="4">
        <v>228716.373</v>
      </c>
      <c r="I22" s="4">
        <v>0</v>
      </c>
      <c r="J22" s="4">
        <v>228716.373</v>
      </c>
      <c r="K22" s="4"/>
      <c r="L22" s="4">
        <v>0</v>
      </c>
      <c r="M22" s="4">
        <v>0</v>
      </c>
      <c r="N22" s="4">
        <v>0</v>
      </c>
      <c r="O22" s="4"/>
      <c r="P22" s="4">
        <v>408.886474816281</v>
      </c>
      <c r="Q22" s="4">
        <v>21240.2664617572</v>
      </c>
      <c r="R22" s="4">
        <v>12941.7380768873</v>
      </c>
      <c r="S22" s="4">
        <v>57914.1024983593</v>
      </c>
      <c r="T22" s="4">
        <v>13991.2723162242</v>
      </c>
      <c r="U22" s="4">
        <v>0</v>
      </c>
      <c r="V22" s="4">
        <v>24822.4039557139</v>
      </c>
      <c r="W22" s="4">
        <v>97477.9909006702</v>
      </c>
      <c r="X22" s="4">
        <v>-80.2876844283019</v>
      </c>
    </row>
    <row r="23" spans="1:24">
      <c r="A23" s="3" t="s">
        <v>31</v>
      </c>
      <c r="B23" s="4">
        <v>418290</v>
      </c>
      <c r="C23" s="4">
        <v>28405.8</v>
      </c>
      <c r="D23" s="4">
        <v>408.873</v>
      </c>
      <c r="E23" s="4">
        <v>0</v>
      </c>
      <c r="F23" s="4">
        <v>0</v>
      </c>
      <c r="G23" s="4">
        <v>0</v>
      </c>
      <c r="H23" s="4">
        <v>447104.673</v>
      </c>
      <c r="I23" s="4">
        <v>0</v>
      </c>
      <c r="J23" s="4">
        <v>447104.673</v>
      </c>
      <c r="K23" s="4"/>
      <c r="L23" s="4">
        <v>0</v>
      </c>
      <c r="M23" s="4">
        <v>0</v>
      </c>
      <c r="N23" s="4">
        <v>0</v>
      </c>
      <c r="O23" s="4"/>
      <c r="P23" s="4">
        <v>408.886474816281</v>
      </c>
      <c r="Q23" s="4">
        <v>21240.2664617572</v>
      </c>
      <c r="R23" s="4">
        <v>12941.7380768873</v>
      </c>
      <c r="S23" s="4">
        <v>57914.1024983593</v>
      </c>
      <c r="T23" s="4">
        <v>13991.2723162242</v>
      </c>
      <c r="U23" s="4">
        <v>218270.00701932</v>
      </c>
      <c r="V23" s="4">
        <v>24822.4039557139</v>
      </c>
      <c r="W23" s="4">
        <v>97477.9909006702</v>
      </c>
      <c r="X23" s="4">
        <v>38.0052962521295</v>
      </c>
    </row>
    <row r="24" spans="1:24">
      <c r="A24" s="3" t="s">
        <v>32</v>
      </c>
      <c r="B24" s="4">
        <v>228307.5</v>
      </c>
      <c r="C24" s="4">
        <v>0</v>
      </c>
      <c r="D24" s="4">
        <v>408.873</v>
      </c>
      <c r="E24" s="4">
        <v>0</v>
      </c>
      <c r="F24" s="4">
        <v>0</v>
      </c>
      <c r="G24" s="4">
        <v>0</v>
      </c>
      <c r="H24" s="4">
        <v>228716.373</v>
      </c>
      <c r="I24" s="4">
        <v>0</v>
      </c>
      <c r="J24" s="4">
        <v>228716.373</v>
      </c>
      <c r="K24" s="4"/>
      <c r="L24" s="4">
        <v>0</v>
      </c>
      <c r="M24" s="4">
        <v>0</v>
      </c>
      <c r="N24" s="4">
        <v>0</v>
      </c>
      <c r="O24" s="4"/>
      <c r="P24" s="4">
        <v>408.886474816281</v>
      </c>
      <c r="Q24" s="4">
        <v>21240.2664617572</v>
      </c>
      <c r="R24" s="4">
        <v>12941.7380768873</v>
      </c>
      <c r="S24" s="4">
        <v>57914.1024983593</v>
      </c>
      <c r="T24" s="4">
        <v>13991.2723162242</v>
      </c>
      <c r="U24" s="4">
        <v>0</v>
      </c>
      <c r="V24" s="4">
        <v>24822.4039557139</v>
      </c>
      <c r="W24" s="4">
        <v>97477.9909006702</v>
      </c>
      <c r="X24" s="4">
        <v>-80.2876844283019</v>
      </c>
    </row>
    <row r="25" spans="1:24">
      <c r="A25" s="3" t="s">
        <v>33</v>
      </c>
      <c r="B25" s="4">
        <v>418290</v>
      </c>
      <c r="C25" s="4">
        <v>41350.95</v>
      </c>
      <c r="D25" s="4">
        <v>408.873</v>
      </c>
      <c r="E25" s="4">
        <v>0</v>
      </c>
      <c r="F25" s="4">
        <v>0</v>
      </c>
      <c r="G25" s="4">
        <v>0</v>
      </c>
      <c r="H25" s="4">
        <v>460049.823</v>
      </c>
      <c r="I25" s="4">
        <v>0</v>
      </c>
      <c r="J25" s="4">
        <v>460049.823</v>
      </c>
      <c r="K25" s="4"/>
      <c r="L25" s="4">
        <v>0</v>
      </c>
      <c r="M25" s="4">
        <v>0</v>
      </c>
      <c r="N25" s="4">
        <v>0</v>
      </c>
      <c r="O25" s="4"/>
      <c r="P25" s="4">
        <v>408.886474816281</v>
      </c>
      <c r="Q25" s="4">
        <v>21240.2664617572</v>
      </c>
      <c r="R25" s="4">
        <v>12941.7380768873</v>
      </c>
      <c r="S25" s="4">
        <v>57914.1024983593</v>
      </c>
      <c r="T25" s="4">
        <v>13991.2723162242</v>
      </c>
      <c r="U25" s="4">
        <v>231219.276100611</v>
      </c>
      <c r="V25" s="4">
        <v>24822.4039557139</v>
      </c>
      <c r="W25" s="4">
        <v>97477.9909006702</v>
      </c>
      <c r="X25" s="4">
        <v>33.8862149607885</v>
      </c>
    </row>
    <row r="26" spans="1:24">
      <c r="A26" s="3" t="s">
        <v>34</v>
      </c>
      <c r="B26" s="4">
        <v>187245</v>
      </c>
      <c r="C26" s="4">
        <v>0</v>
      </c>
      <c r="D26" s="4">
        <v>204.4365</v>
      </c>
      <c r="E26" s="4">
        <v>0</v>
      </c>
      <c r="F26" s="4">
        <v>0</v>
      </c>
      <c r="G26" s="4">
        <v>0</v>
      </c>
      <c r="H26" s="4">
        <v>187449.4365</v>
      </c>
      <c r="I26" s="4">
        <v>0</v>
      </c>
      <c r="J26" s="4">
        <v>187449.4365</v>
      </c>
      <c r="K26" s="4"/>
      <c r="L26" s="4">
        <v>0</v>
      </c>
      <c r="M26" s="4">
        <v>0</v>
      </c>
      <c r="N26" s="4">
        <v>0</v>
      </c>
      <c r="O26" s="4"/>
      <c r="P26" s="4">
        <v>204.443237408141</v>
      </c>
      <c r="Q26" s="4">
        <v>21240.2664617572</v>
      </c>
      <c r="R26" s="4">
        <v>12941.7380768873</v>
      </c>
      <c r="S26" s="4">
        <v>28957.0512491797</v>
      </c>
      <c r="T26" s="4">
        <v>13991.2723162242</v>
      </c>
      <c r="U26" s="4">
        <v>0</v>
      </c>
      <c r="V26" s="4">
        <v>12411.2019778569</v>
      </c>
      <c r="W26" s="4">
        <v>97477.9909006702</v>
      </c>
      <c r="X26" s="4">
        <v>225.472280016445</v>
      </c>
    </row>
    <row r="27" spans="1:24">
      <c r="A27" s="3" t="s">
        <v>35</v>
      </c>
      <c r="B27" s="4">
        <v>376680</v>
      </c>
      <c r="C27" s="4">
        <v>28405.8</v>
      </c>
      <c r="D27" s="4">
        <v>204.4365</v>
      </c>
      <c r="E27" s="4">
        <v>0</v>
      </c>
      <c r="F27" s="4">
        <v>0</v>
      </c>
      <c r="G27" s="4">
        <v>0</v>
      </c>
      <c r="H27" s="4">
        <v>405290.2365</v>
      </c>
      <c r="I27" s="4">
        <v>0</v>
      </c>
      <c r="J27" s="4">
        <v>405290.2365</v>
      </c>
      <c r="K27" s="4"/>
      <c r="L27" s="4">
        <v>0</v>
      </c>
      <c r="M27" s="4">
        <v>0</v>
      </c>
      <c r="N27" s="4">
        <v>0</v>
      </c>
      <c r="O27" s="4"/>
      <c r="P27" s="4">
        <v>204.443237408141</v>
      </c>
      <c r="Q27" s="4">
        <v>21240.2664617572</v>
      </c>
      <c r="R27" s="4">
        <v>12941.7380768873</v>
      </c>
      <c r="S27" s="4">
        <v>28957.0512491797</v>
      </c>
      <c r="T27" s="4">
        <v>13991.2723162242</v>
      </c>
      <c r="U27" s="4">
        <v>218270.00701932</v>
      </c>
      <c r="V27" s="4">
        <v>12411.2019778569</v>
      </c>
      <c r="W27" s="4">
        <v>97477.9909006702</v>
      </c>
      <c r="X27" s="4">
        <v>-203.734739303123</v>
      </c>
    </row>
    <row r="29" spans="1:24">
      <c r="A29" s="1" t="s">
        <v>3</v>
      </c>
    </row>
    <row r="30" spans="1:24">
      <c r="B30" s="2" t="s">
        <v>7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2" t="s">
        <v>13</v>
      </c>
      <c r="I30" s="2" t="s">
        <v>14</v>
      </c>
      <c r="J30" s="2" t="s">
        <v>15</v>
      </c>
      <c r="K30" s="2" t="s">
        <v>16</v>
      </c>
      <c r="L30" s="2" t="s">
        <v>17</v>
      </c>
      <c r="M30" s="2" t="s">
        <v>18</v>
      </c>
      <c r="N30" s="2" t="s">
        <v>19</v>
      </c>
      <c r="O30" s="2" t="s">
        <v>20</v>
      </c>
      <c r="P30" s="2" t="s">
        <v>21</v>
      </c>
      <c r="Q30" s="2" t="s">
        <v>22</v>
      </c>
      <c r="R30" s="2" t="s">
        <v>23</v>
      </c>
      <c r="S30" s="2" t="s">
        <v>24</v>
      </c>
      <c r="T30" s="2" t="s">
        <v>25</v>
      </c>
      <c r="U30" s="2" t="s">
        <v>26</v>
      </c>
      <c r="V30" s="2" t="s">
        <v>27</v>
      </c>
      <c r="W30" s="2" t="s">
        <v>28</v>
      </c>
      <c r="X30" s="2" t="s">
        <v>29</v>
      </c>
    </row>
    <row r="31" spans="1:24">
      <c r="A31" s="3" t="s">
        <v>30</v>
      </c>
      <c r="B31" s="5">
        <f>B22-B13</f>
        <v>0</v>
      </c>
      <c r="C31" s="5">
        <f>C22-C13</f>
        <v>0</v>
      </c>
      <c r="D31" s="5">
        <f>D22-D13</f>
        <v>0</v>
      </c>
      <c r="E31" s="5">
        <f>E22-E13</f>
        <v>0</v>
      </c>
      <c r="F31" s="5">
        <f>F22-F13</f>
        <v>0</v>
      </c>
      <c r="G31" s="5">
        <f>G22-G13</f>
        <v>0</v>
      </c>
      <c r="H31" s="5">
        <f>H22-H13</f>
        <v>0</v>
      </c>
      <c r="I31" s="5">
        <f>I22-I13</f>
        <v>0</v>
      </c>
      <c r="J31" s="5">
        <f>J22-J13</f>
        <v>0</v>
      </c>
      <c r="K31" s="5">
        <f>K22-K13</f>
        <v>0</v>
      </c>
      <c r="L31" s="5">
        <f>L22-L13</f>
        <v>0</v>
      </c>
      <c r="M31" s="5">
        <f>M22-M13</f>
        <v>0</v>
      </c>
      <c r="N31" s="5">
        <f>N22-N13</f>
        <v>0</v>
      </c>
      <c r="O31" s="5">
        <f>O22-O13</f>
        <v>0</v>
      </c>
      <c r="P31" s="5">
        <f>P22-P13</f>
        <v>0</v>
      </c>
      <c r="Q31" s="5">
        <f>Q22-Q13</f>
        <v>0</v>
      </c>
      <c r="R31" s="5">
        <f>R22-R13</f>
        <v>0</v>
      </c>
      <c r="S31" s="5">
        <f>S22-S13</f>
        <v>0</v>
      </c>
      <c r="T31" s="5">
        <f>T22-T13</f>
        <v>0</v>
      </c>
      <c r="U31" s="5">
        <f>U22-U13</f>
        <v>0</v>
      </c>
      <c r="V31" s="5">
        <f>V22-V13</f>
        <v>0</v>
      </c>
      <c r="W31" s="5">
        <f>W22-W13</f>
        <v>0</v>
      </c>
      <c r="X31" s="5">
        <f>X22-X13</f>
        <v>0</v>
      </c>
    </row>
    <row r="32" spans="1:24">
      <c r="A32" s="3" t="s">
        <v>31</v>
      </c>
      <c r="B32" s="5">
        <f>B23-B14</f>
        <v>0</v>
      </c>
      <c r="C32" s="5">
        <f>C23-C14</f>
        <v>0</v>
      </c>
      <c r="D32" s="5">
        <f>D23-D14</f>
        <v>0</v>
      </c>
      <c r="E32" s="5">
        <f>E23-E14</f>
        <v>0</v>
      </c>
      <c r="F32" s="5">
        <f>F23-F14</f>
        <v>0</v>
      </c>
      <c r="G32" s="5">
        <f>G23-G14</f>
        <v>0</v>
      </c>
      <c r="H32" s="5">
        <f>H23-H14</f>
        <v>0</v>
      </c>
      <c r="I32" s="5">
        <f>I23-I14</f>
        <v>0</v>
      </c>
      <c r="J32" s="5">
        <f>J23-J14</f>
        <v>0</v>
      </c>
      <c r="K32" s="5">
        <f>K23-K14</f>
        <v>0</v>
      </c>
      <c r="L32" s="5">
        <f>L23-L14</f>
        <v>0</v>
      </c>
      <c r="M32" s="5">
        <f>M23-M14</f>
        <v>0</v>
      </c>
      <c r="N32" s="5">
        <f>N23-N14</f>
        <v>0</v>
      </c>
      <c r="O32" s="5">
        <f>O23-O14</f>
        <v>0</v>
      </c>
      <c r="P32" s="5">
        <f>P23-P14</f>
        <v>0</v>
      </c>
      <c r="Q32" s="5">
        <f>Q23-Q14</f>
        <v>0</v>
      </c>
      <c r="R32" s="5">
        <f>R23-R14</f>
        <v>0</v>
      </c>
      <c r="S32" s="5">
        <f>S23-S14</f>
        <v>0</v>
      </c>
      <c r="T32" s="5">
        <f>T23-T14</f>
        <v>0</v>
      </c>
      <c r="U32" s="5">
        <f>U23-U14</f>
        <v>0</v>
      </c>
      <c r="V32" s="5">
        <f>V23-V14</f>
        <v>0</v>
      </c>
      <c r="W32" s="5">
        <f>W23-W14</f>
        <v>0</v>
      </c>
      <c r="X32" s="5">
        <f>X23-X14</f>
        <v>0</v>
      </c>
    </row>
    <row r="33" spans="1:24">
      <c r="A33" s="3" t="s">
        <v>32</v>
      </c>
      <c r="B33" s="5">
        <f>B24-B15</f>
        <v>0</v>
      </c>
      <c r="C33" s="5">
        <f>C24-C15</f>
        <v>0</v>
      </c>
      <c r="D33" s="5">
        <f>D24-D15</f>
        <v>0</v>
      </c>
      <c r="E33" s="5">
        <f>E24-E15</f>
        <v>0</v>
      </c>
      <c r="F33" s="5">
        <f>F24-F15</f>
        <v>0</v>
      </c>
      <c r="G33" s="5">
        <f>G24-G15</f>
        <v>0</v>
      </c>
      <c r="H33" s="5">
        <f>H24-H15</f>
        <v>0</v>
      </c>
      <c r="I33" s="5">
        <f>I24-I15</f>
        <v>0</v>
      </c>
      <c r="J33" s="5">
        <f>J24-J15</f>
        <v>0</v>
      </c>
      <c r="K33" s="5">
        <f>K24-K15</f>
        <v>0</v>
      </c>
      <c r="L33" s="5">
        <f>L24-L15</f>
        <v>0</v>
      </c>
      <c r="M33" s="5">
        <f>M24-M15</f>
        <v>0</v>
      </c>
      <c r="N33" s="5">
        <f>N24-N15</f>
        <v>0</v>
      </c>
      <c r="O33" s="5">
        <f>O24-O15</f>
        <v>0</v>
      </c>
      <c r="P33" s="5">
        <f>P24-P15</f>
        <v>0</v>
      </c>
      <c r="Q33" s="5">
        <f>Q24-Q15</f>
        <v>0</v>
      </c>
      <c r="R33" s="5">
        <f>R24-R15</f>
        <v>0</v>
      </c>
      <c r="S33" s="5">
        <f>S24-S15</f>
        <v>0</v>
      </c>
      <c r="T33" s="5">
        <f>T24-T15</f>
        <v>0</v>
      </c>
      <c r="U33" s="5">
        <f>U24-U15</f>
        <v>0</v>
      </c>
      <c r="V33" s="5">
        <f>V24-V15</f>
        <v>0</v>
      </c>
      <c r="W33" s="5">
        <f>W24-W15</f>
        <v>0</v>
      </c>
      <c r="X33" s="5">
        <f>X24-X15</f>
        <v>0</v>
      </c>
    </row>
    <row r="34" spans="1:24">
      <c r="A34" s="3" t="s">
        <v>33</v>
      </c>
      <c r="B34" s="5">
        <f>B25-B16</f>
        <v>0</v>
      </c>
      <c r="C34" s="5">
        <f>C25-C16</f>
        <v>0</v>
      </c>
      <c r="D34" s="5">
        <f>D25-D16</f>
        <v>0</v>
      </c>
      <c r="E34" s="5">
        <f>E25-E16</f>
        <v>0</v>
      </c>
      <c r="F34" s="5">
        <f>F25-F16</f>
        <v>0</v>
      </c>
      <c r="G34" s="5">
        <f>G25-G16</f>
        <v>0</v>
      </c>
      <c r="H34" s="5">
        <f>H25-H16</f>
        <v>0</v>
      </c>
      <c r="I34" s="5">
        <f>I25-I16</f>
        <v>0</v>
      </c>
      <c r="J34" s="5">
        <f>J25-J16</f>
        <v>0</v>
      </c>
      <c r="K34" s="5">
        <f>K25-K16</f>
        <v>0</v>
      </c>
      <c r="L34" s="5">
        <f>L25-L16</f>
        <v>0</v>
      </c>
      <c r="M34" s="5">
        <f>M25-M16</f>
        <v>0</v>
      </c>
      <c r="N34" s="5">
        <f>N25-N16</f>
        <v>0</v>
      </c>
      <c r="O34" s="5">
        <f>O25-O16</f>
        <v>0</v>
      </c>
      <c r="P34" s="5">
        <f>P25-P16</f>
        <v>0</v>
      </c>
      <c r="Q34" s="5">
        <f>Q25-Q16</f>
        <v>0</v>
      </c>
      <c r="R34" s="5">
        <f>R25-R16</f>
        <v>0</v>
      </c>
      <c r="S34" s="5">
        <f>S25-S16</f>
        <v>0</v>
      </c>
      <c r="T34" s="5">
        <f>T25-T16</f>
        <v>0</v>
      </c>
      <c r="U34" s="5">
        <f>U25-U16</f>
        <v>0</v>
      </c>
      <c r="V34" s="5">
        <f>V25-V16</f>
        <v>0</v>
      </c>
      <c r="W34" s="5">
        <f>W25-W16</f>
        <v>0</v>
      </c>
      <c r="X34" s="5">
        <f>X25-X16</f>
        <v>0</v>
      </c>
    </row>
    <row r="35" spans="1:24">
      <c r="A35" s="3" t="s">
        <v>34</v>
      </c>
      <c r="B35" s="5">
        <f>B26-B17</f>
        <v>0</v>
      </c>
      <c r="C35" s="5">
        <f>C26-C17</f>
        <v>0</v>
      </c>
      <c r="D35" s="5">
        <f>D26-D17</f>
        <v>0</v>
      </c>
      <c r="E35" s="5">
        <f>E26-E17</f>
        <v>0</v>
      </c>
      <c r="F35" s="5">
        <f>F26-F17</f>
        <v>0</v>
      </c>
      <c r="G35" s="5">
        <f>G26-G17</f>
        <v>0</v>
      </c>
      <c r="H35" s="5">
        <f>H26-H17</f>
        <v>0</v>
      </c>
      <c r="I35" s="5">
        <f>I26-I17</f>
        <v>0</v>
      </c>
      <c r="J35" s="5">
        <f>J26-J17</f>
        <v>0</v>
      </c>
      <c r="K35" s="5">
        <f>K26-K17</f>
        <v>0</v>
      </c>
      <c r="L35" s="5">
        <f>L26-L17</f>
        <v>0</v>
      </c>
      <c r="M35" s="5">
        <f>M26-M17</f>
        <v>0</v>
      </c>
      <c r="N35" s="5">
        <f>N26-N17</f>
        <v>0</v>
      </c>
      <c r="O35" s="5">
        <f>O26-O17</f>
        <v>0</v>
      </c>
      <c r="P35" s="5">
        <f>P26-P17</f>
        <v>0</v>
      </c>
      <c r="Q35" s="5">
        <f>Q26-Q17</f>
        <v>0</v>
      </c>
      <c r="R35" s="5">
        <f>R26-R17</f>
        <v>0</v>
      </c>
      <c r="S35" s="5">
        <f>S26-S17</f>
        <v>0</v>
      </c>
      <c r="T35" s="5">
        <f>T26-T17</f>
        <v>0</v>
      </c>
      <c r="U35" s="5">
        <f>U26-U17</f>
        <v>0</v>
      </c>
      <c r="V35" s="5">
        <f>V26-V17</f>
        <v>0</v>
      </c>
      <c r="W35" s="5">
        <f>W26-W17</f>
        <v>0</v>
      </c>
      <c r="X35" s="5">
        <f>X26-X17</f>
        <v>0</v>
      </c>
    </row>
    <row r="36" spans="1:24">
      <c r="A36" s="3" t="s">
        <v>35</v>
      </c>
      <c r="B36" s="5">
        <f>B27-B18</f>
        <v>0</v>
      </c>
      <c r="C36" s="5">
        <f>C27-C18</f>
        <v>0</v>
      </c>
      <c r="D36" s="5">
        <f>D27-D18</f>
        <v>0</v>
      </c>
      <c r="E36" s="5">
        <f>E27-E18</f>
        <v>0</v>
      </c>
      <c r="F36" s="5">
        <f>F27-F18</f>
        <v>0</v>
      </c>
      <c r="G36" s="5">
        <f>G27-G18</f>
        <v>0</v>
      </c>
      <c r="H36" s="5">
        <f>H27-H18</f>
        <v>0</v>
      </c>
      <c r="I36" s="5">
        <f>I27-I18</f>
        <v>0</v>
      </c>
      <c r="J36" s="5">
        <f>J27-J18</f>
        <v>0</v>
      </c>
      <c r="K36" s="5">
        <f>K27-K18</f>
        <v>0</v>
      </c>
      <c r="L36" s="5">
        <f>L27-L18</f>
        <v>0</v>
      </c>
      <c r="M36" s="5">
        <f>M27-M18</f>
        <v>0</v>
      </c>
      <c r="N36" s="5">
        <f>N27-N18</f>
        <v>0</v>
      </c>
      <c r="O36" s="5">
        <f>O27-O18</f>
        <v>0</v>
      </c>
      <c r="P36" s="5">
        <f>P27-P18</f>
        <v>0</v>
      </c>
      <c r="Q36" s="5">
        <f>Q27-Q18</f>
        <v>0</v>
      </c>
      <c r="R36" s="5">
        <f>R27-R18</f>
        <v>0</v>
      </c>
      <c r="S36" s="5">
        <f>S27-S18</f>
        <v>0</v>
      </c>
      <c r="T36" s="5">
        <f>T27-T18</f>
        <v>0</v>
      </c>
      <c r="U36" s="5">
        <f>U27-U18</f>
        <v>0</v>
      </c>
      <c r="V36" s="5">
        <f>V27-V18</f>
        <v>0</v>
      </c>
      <c r="W36" s="5">
        <f>W27-W18</f>
        <v>0</v>
      </c>
      <c r="X36" s="5">
        <f>X27-X18</f>
        <v>0</v>
      </c>
    </row>
    <row r="38" spans="1:24">
      <c r="A38" s="1" t="s">
        <v>4</v>
      </c>
    </row>
    <row r="39" spans="1:2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</row>
    <row r="40" spans="1:24">
      <c r="A40" s="3" t="s">
        <v>30</v>
      </c>
      <c r="B40" s="6">
        <f>IF(B13,B22/B13-1,0)</f>
        <v>0</v>
      </c>
      <c r="C40" s="6">
        <f>IF(C13,C22/C13-1,0)</f>
        <v>0</v>
      </c>
      <c r="D40" s="6">
        <f>IF(D13,D22/D13-1,0)</f>
        <v>0</v>
      </c>
      <c r="E40" s="6">
        <f>IF(E13,E22/E13-1,0)</f>
        <v>0</v>
      </c>
      <c r="F40" s="6">
        <f>IF(F13,F22/F13-1,0)</f>
        <v>0</v>
      </c>
      <c r="G40" s="6">
        <f>IF(G13,G22/G13-1,0)</f>
        <v>0</v>
      </c>
      <c r="H40" s="6">
        <f>IF(H13,H22/H13-1,0)</f>
        <v>0</v>
      </c>
      <c r="I40" s="6">
        <f>IF(I13,I22/I13-1,0)</f>
        <v>0</v>
      </c>
      <c r="J40" s="6">
        <f>IF(J13,J22/J13-1,0)</f>
        <v>0</v>
      </c>
      <c r="K40" s="6">
        <f>IF(K13,K22/K13-1,0)</f>
        <v>0</v>
      </c>
      <c r="L40" s="6">
        <f>IF(L13,L22/L13-1,0)</f>
        <v>0</v>
      </c>
      <c r="M40" s="6">
        <f>IF(M13,M22/M13-1,0)</f>
        <v>0</v>
      </c>
      <c r="N40" s="6">
        <f>IF(N13,N22/N13-1,0)</f>
        <v>0</v>
      </c>
      <c r="O40" s="6">
        <f>IF(O13,O22/O13-1,0)</f>
        <v>0</v>
      </c>
      <c r="P40" s="6">
        <f>IF(P13,P22/P13-1,0)</f>
        <v>0</v>
      </c>
      <c r="Q40" s="6">
        <f>IF(Q13,Q22/Q13-1,0)</f>
        <v>0</v>
      </c>
      <c r="R40" s="6">
        <f>IF(R13,R22/R13-1,0)</f>
        <v>0</v>
      </c>
      <c r="S40" s="6">
        <f>IF(S13,S22/S13-1,0)</f>
        <v>0</v>
      </c>
      <c r="T40" s="6">
        <f>IF(T13,T22/T13-1,0)</f>
        <v>0</v>
      </c>
      <c r="U40" s="6">
        <f>IF(U13,U22/U13-1,0)</f>
        <v>0</v>
      </c>
      <c r="V40" s="6">
        <f>IF(V13,V22/V13-1,0)</f>
        <v>0</v>
      </c>
      <c r="W40" s="6">
        <f>IF(W13,W22/W13-1,0)</f>
        <v>0</v>
      </c>
      <c r="X40" s="6">
        <f>IF(X13,X22/X13-1,0)</f>
        <v>0</v>
      </c>
    </row>
    <row r="41" spans="1:24">
      <c r="A41" s="3" t="s">
        <v>31</v>
      </c>
      <c r="B41" s="6">
        <f>IF(B14,B23/B14-1,0)</f>
        <v>0</v>
      </c>
      <c r="C41" s="6">
        <f>IF(C14,C23/C14-1,0)</f>
        <v>0</v>
      </c>
      <c r="D41" s="6">
        <f>IF(D14,D23/D14-1,0)</f>
        <v>0</v>
      </c>
      <c r="E41" s="6">
        <f>IF(E14,E23/E14-1,0)</f>
        <v>0</v>
      </c>
      <c r="F41" s="6">
        <f>IF(F14,F23/F14-1,0)</f>
        <v>0</v>
      </c>
      <c r="G41" s="6">
        <f>IF(G14,G23/G14-1,0)</f>
        <v>0</v>
      </c>
      <c r="H41" s="6">
        <f>IF(H14,H23/H14-1,0)</f>
        <v>0</v>
      </c>
      <c r="I41" s="6">
        <f>IF(I14,I23/I14-1,0)</f>
        <v>0</v>
      </c>
      <c r="J41" s="6">
        <f>IF(J14,J23/J14-1,0)</f>
        <v>0</v>
      </c>
      <c r="K41" s="6">
        <f>IF(K14,K23/K14-1,0)</f>
        <v>0</v>
      </c>
      <c r="L41" s="6">
        <f>IF(L14,L23/L14-1,0)</f>
        <v>0</v>
      </c>
      <c r="M41" s="6">
        <f>IF(M14,M23/M14-1,0)</f>
        <v>0</v>
      </c>
      <c r="N41" s="6">
        <f>IF(N14,N23/N14-1,0)</f>
        <v>0</v>
      </c>
      <c r="O41" s="6">
        <f>IF(O14,O23/O14-1,0)</f>
        <v>0</v>
      </c>
      <c r="P41" s="6">
        <f>IF(P14,P23/P14-1,0)</f>
        <v>0</v>
      </c>
      <c r="Q41" s="6">
        <f>IF(Q14,Q23/Q14-1,0)</f>
        <v>0</v>
      </c>
      <c r="R41" s="6">
        <f>IF(R14,R23/R14-1,0)</f>
        <v>0</v>
      </c>
      <c r="S41" s="6">
        <f>IF(S14,S23/S14-1,0)</f>
        <v>0</v>
      </c>
      <c r="T41" s="6">
        <f>IF(T14,T23/T14-1,0)</f>
        <v>0</v>
      </c>
      <c r="U41" s="6">
        <f>IF(U14,U23/U14-1,0)</f>
        <v>0</v>
      </c>
      <c r="V41" s="6">
        <f>IF(V14,V23/V14-1,0)</f>
        <v>0</v>
      </c>
      <c r="W41" s="6">
        <f>IF(W14,W23/W14-1,0)</f>
        <v>0</v>
      </c>
      <c r="X41" s="6">
        <f>IF(X14,X23/X14-1,0)</f>
        <v>0</v>
      </c>
    </row>
    <row r="42" spans="1:24">
      <c r="A42" s="3" t="s">
        <v>32</v>
      </c>
      <c r="B42" s="6">
        <f>IF(B15,B24/B15-1,0)</f>
        <v>0</v>
      </c>
      <c r="C42" s="6">
        <f>IF(C15,C24/C15-1,0)</f>
        <v>0</v>
      </c>
      <c r="D42" s="6">
        <f>IF(D15,D24/D15-1,0)</f>
        <v>0</v>
      </c>
      <c r="E42" s="6">
        <f>IF(E15,E24/E15-1,0)</f>
        <v>0</v>
      </c>
      <c r="F42" s="6">
        <f>IF(F15,F24/F15-1,0)</f>
        <v>0</v>
      </c>
      <c r="G42" s="6">
        <f>IF(G15,G24/G15-1,0)</f>
        <v>0</v>
      </c>
      <c r="H42" s="6">
        <f>IF(H15,H24/H15-1,0)</f>
        <v>0</v>
      </c>
      <c r="I42" s="6">
        <f>IF(I15,I24/I15-1,0)</f>
        <v>0</v>
      </c>
      <c r="J42" s="6">
        <f>IF(J15,J24/J15-1,0)</f>
        <v>0</v>
      </c>
      <c r="K42" s="6">
        <f>IF(K15,K24/K15-1,0)</f>
        <v>0</v>
      </c>
      <c r="L42" s="6">
        <f>IF(L15,L24/L15-1,0)</f>
        <v>0</v>
      </c>
      <c r="M42" s="6">
        <f>IF(M15,M24/M15-1,0)</f>
        <v>0</v>
      </c>
      <c r="N42" s="6">
        <f>IF(N15,N24/N15-1,0)</f>
        <v>0</v>
      </c>
      <c r="O42" s="6">
        <f>IF(O15,O24/O15-1,0)</f>
        <v>0</v>
      </c>
      <c r="P42" s="6">
        <f>IF(P15,P24/P15-1,0)</f>
        <v>0</v>
      </c>
      <c r="Q42" s="6">
        <f>IF(Q15,Q24/Q15-1,0)</f>
        <v>0</v>
      </c>
      <c r="R42" s="6">
        <f>IF(R15,R24/R15-1,0)</f>
        <v>0</v>
      </c>
      <c r="S42" s="6">
        <f>IF(S15,S24/S15-1,0)</f>
        <v>0</v>
      </c>
      <c r="T42" s="6">
        <f>IF(T15,T24/T15-1,0)</f>
        <v>0</v>
      </c>
      <c r="U42" s="6">
        <f>IF(U15,U24/U15-1,0)</f>
        <v>0</v>
      </c>
      <c r="V42" s="6">
        <f>IF(V15,V24/V15-1,0)</f>
        <v>0</v>
      </c>
      <c r="W42" s="6">
        <f>IF(W15,W24/W15-1,0)</f>
        <v>0</v>
      </c>
      <c r="X42" s="6">
        <f>IF(X15,X24/X15-1,0)</f>
        <v>0</v>
      </c>
    </row>
    <row r="43" spans="1:24">
      <c r="A43" s="3" t="s">
        <v>33</v>
      </c>
      <c r="B43" s="6">
        <f>IF(B16,B25/B16-1,0)</f>
        <v>0</v>
      </c>
      <c r="C43" s="6">
        <f>IF(C16,C25/C16-1,0)</f>
        <v>0</v>
      </c>
      <c r="D43" s="6">
        <f>IF(D16,D25/D16-1,0)</f>
        <v>0</v>
      </c>
      <c r="E43" s="6">
        <f>IF(E16,E25/E16-1,0)</f>
        <v>0</v>
      </c>
      <c r="F43" s="6">
        <f>IF(F16,F25/F16-1,0)</f>
        <v>0</v>
      </c>
      <c r="G43" s="6">
        <f>IF(G16,G25/G16-1,0)</f>
        <v>0</v>
      </c>
      <c r="H43" s="6">
        <f>IF(H16,H25/H16-1,0)</f>
        <v>0</v>
      </c>
      <c r="I43" s="6">
        <f>IF(I16,I25/I16-1,0)</f>
        <v>0</v>
      </c>
      <c r="J43" s="6">
        <f>IF(J16,J25/J16-1,0)</f>
        <v>0</v>
      </c>
      <c r="K43" s="6">
        <f>IF(K16,K25/K16-1,0)</f>
        <v>0</v>
      </c>
      <c r="L43" s="6">
        <f>IF(L16,L25/L16-1,0)</f>
        <v>0</v>
      </c>
      <c r="M43" s="6">
        <f>IF(M16,M25/M16-1,0)</f>
        <v>0</v>
      </c>
      <c r="N43" s="6">
        <f>IF(N16,N25/N16-1,0)</f>
        <v>0</v>
      </c>
      <c r="O43" s="6">
        <f>IF(O16,O25/O16-1,0)</f>
        <v>0</v>
      </c>
      <c r="P43" s="6">
        <f>IF(P16,P25/P16-1,0)</f>
        <v>0</v>
      </c>
      <c r="Q43" s="6">
        <f>IF(Q16,Q25/Q16-1,0)</f>
        <v>0</v>
      </c>
      <c r="R43" s="6">
        <f>IF(R16,R25/R16-1,0)</f>
        <v>0</v>
      </c>
      <c r="S43" s="6">
        <f>IF(S16,S25/S16-1,0)</f>
        <v>0</v>
      </c>
      <c r="T43" s="6">
        <f>IF(T16,T25/T16-1,0)</f>
        <v>0</v>
      </c>
      <c r="U43" s="6">
        <f>IF(U16,U25/U16-1,0)</f>
        <v>0</v>
      </c>
      <c r="V43" s="6">
        <f>IF(V16,V25/V16-1,0)</f>
        <v>0</v>
      </c>
      <c r="W43" s="6">
        <f>IF(W16,W25/W16-1,0)</f>
        <v>0</v>
      </c>
      <c r="X43" s="6">
        <f>IF(X16,X25/X16-1,0)</f>
        <v>0</v>
      </c>
    </row>
    <row r="44" spans="1:24">
      <c r="A44" s="3" t="s">
        <v>34</v>
      </c>
      <c r="B44" s="6">
        <f>IF(B17,B26/B17-1,0)</f>
        <v>0</v>
      </c>
      <c r="C44" s="6">
        <f>IF(C17,C26/C17-1,0)</f>
        <v>0</v>
      </c>
      <c r="D44" s="6">
        <f>IF(D17,D26/D17-1,0)</f>
        <v>0</v>
      </c>
      <c r="E44" s="6">
        <f>IF(E17,E26/E17-1,0)</f>
        <v>0</v>
      </c>
      <c r="F44" s="6">
        <f>IF(F17,F26/F17-1,0)</f>
        <v>0</v>
      </c>
      <c r="G44" s="6">
        <f>IF(G17,G26/G17-1,0)</f>
        <v>0</v>
      </c>
      <c r="H44" s="6">
        <f>IF(H17,H26/H17-1,0)</f>
        <v>0</v>
      </c>
      <c r="I44" s="6">
        <f>IF(I17,I26/I17-1,0)</f>
        <v>0</v>
      </c>
      <c r="J44" s="6">
        <f>IF(J17,J26/J17-1,0)</f>
        <v>0</v>
      </c>
      <c r="K44" s="6">
        <f>IF(K17,K26/K17-1,0)</f>
        <v>0</v>
      </c>
      <c r="L44" s="6">
        <f>IF(L17,L26/L17-1,0)</f>
        <v>0</v>
      </c>
      <c r="M44" s="6">
        <f>IF(M17,M26/M17-1,0)</f>
        <v>0</v>
      </c>
      <c r="N44" s="6">
        <f>IF(N17,N26/N17-1,0)</f>
        <v>0</v>
      </c>
      <c r="O44" s="6">
        <f>IF(O17,O26/O17-1,0)</f>
        <v>0</v>
      </c>
      <c r="P44" s="6">
        <f>IF(P17,P26/P17-1,0)</f>
        <v>0</v>
      </c>
      <c r="Q44" s="6">
        <f>IF(Q17,Q26/Q17-1,0)</f>
        <v>0</v>
      </c>
      <c r="R44" s="6">
        <f>IF(R17,R26/R17-1,0)</f>
        <v>0</v>
      </c>
      <c r="S44" s="6">
        <f>IF(S17,S26/S17-1,0)</f>
        <v>0</v>
      </c>
      <c r="T44" s="6">
        <f>IF(T17,T26/T17-1,0)</f>
        <v>0</v>
      </c>
      <c r="U44" s="6">
        <f>IF(U17,U26/U17-1,0)</f>
        <v>0</v>
      </c>
      <c r="V44" s="6">
        <f>IF(V17,V26/V17-1,0)</f>
        <v>0</v>
      </c>
      <c r="W44" s="6">
        <f>IF(W17,W26/W17-1,0)</f>
        <v>0</v>
      </c>
      <c r="X44" s="6">
        <f>IF(X17,X26/X17-1,0)</f>
        <v>0</v>
      </c>
    </row>
    <row r="45" spans="1:24">
      <c r="A45" s="3" t="s">
        <v>35</v>
      </c>
      <c r="B45" s="6">
        <f>IF(B18,B27/B18-1,0)</f>
        <v>0</v>
      </c>
      <c r="C45" s="6">
        <f>IF(C18,C27/C18-1,0)</f>
        <v>0</v>
      </c>
      <c r="D45" s="6">
        <f>IF(D18,D27/D18-1,0)</f>
        <v>0</v>
      </c>
      <c r="E45" s="6">
        <f>IF(E18,E27/E18-1,0)</f>
        <v>0</v>
      </c>
      <c r="F45" s="6">
        <f>IF(F18,F27/F18-1,0)</f>
        <v>0</v>
      </c>
      <c r="G45" s="6">
        <f>IF(G18,G27/G18-1,0)</f>
        <v>0</v>
      </c>
      <c r="H45" s="6">
        <f>IF(H18,H27/H18-1,0)</f>
        <v>0</v>
      </c>
      <c r="I45" s="6">
        <f>IF(I18,I27/I18-1,0)</f>
        <v>0</v>
      </c>
      <c r="J45" s="6">
        <f>IF(J18,J27/J18-1,0)</f>
        <v>0</v>
      </c>
      <c r="K45" s="6">
        <f>IF(K18,K27/K18-1,0)</f>
        <v>0</v>
      </c>
      <c r="L45" s="6">
        <f>IF(L18,L27/L18-1,0)</f>
        <v>0</v>
      </c>
      <c r="M45" s="6">
        <f>IF(M18,M27/M18-1,0)</f>
        <v>0</v>
      </c>
      <c r="N45" s="6">
        <f>IF(N18,N27/N18-1,0)</f>
        <v>0</v>
      </c>
      <c r="O45" s="6">
        <f>IF(O18,O27/O18-1,0)</f>
        <v>0</v>
      </c>
      <c r="P45" s="6">
        <f>IF(P18,P27/P18-1,0)</f>
        <v>0</v>
      </c>
      <c r="Q45" s="6">
        <f>IF(Q18,Q27/Q18-1,0)</f>
        <v>0</v>
      </c>
      <c r="R45" s="6">
        <f>IF(R18,R27/R18-1,0)</f>
        <v>0</v>
      </c>
      <c r="S45" s="6">
        <f>IF(S18,S27/S18-1,0)</f>
        <v>0</v>
      </c>
      <c r="T45" s="6">
        <f>IF(T18,T27/T18-1,0)</f>
        <v>0</v>
      </c>
      <c r="U45" s="6">
        <f>IF(U18,U27/U18-1,0)</f>
        <v>0</v>
      </c>
      <c r="V45" s="6">
        <f>IF(V18,V27/V18-1,0)</f>
        <v>0</v>
      </c>
      <c r="W45" s="6">
        <f>IF(W18,W27/W18-1,0)</f>
        <v>0</v>
      </c>
      <c r="X45" s="6">
        <f>IF(X18,X27/X18-1,0)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SPEN SPD</vt:lpstr>
      <vt:lpstr>SPEN SPM</vt:lpstr>
      <vt:lpstr>SSEPD SEPD</vt:lpstr>
      <vt:lpstr>SSEPD SHEPD</vt:lpstr>
      <vt:lpstr>WPD EastM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2014-01-06T13:57:24Z</dcterms:created>
  <dcterms:modified xsi:type="dcterms:W3CDTF">2014-01-06T13:57:24Z</dcterms:modified>
</cp:coreProperties>
</file>