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320" yWindow="10635" windowWidth="16095" windowHeight="9660" tabRatio="655" activeTab="1"/>
  </bookViews>
  <sheets>
    <sheet name="NPG Northeast" sheetId="2" r:id="rId1"/>
    <sheet name="NPG Yorkshire" sheetId="3" r:id="rId2"/>
  </sheets>
  <calcPr calcId="145621" concurrentCalc="0"/>
</workbook>
</file>

<file path=xl/calcChain.xml><?xml version="1.0" encoding="utf-8"?>
<calcChain xmlns="http://schemas.openxmlformats.org/spreadsheetml/2006/main">
  <c r="Y71" i="3" l="1"/>
  <c r="X71" i="3"/>
  <c r="W71" i="3"/>
  <c r="V71" i="3"/>
  <c r="U71" i="3"/>
  <c r="T71" i="3"/>
  <c r="Y70" i="3"/>
  <c r="X70" i="3"/>
  <c r="W70" i="3"/>
  <c r="V70" i="3"/>
  <c r="U70" i="3"/>
  <c r="T70" i="3"/>
  <c r="Y69" i="3"/>
  <c r="X69" i="3"/>
  <c r="W69" i="3"/>
  <c r="V69" i="3"/>
  <c r="U69" i="3"/>
  <c r="T69" i="3"/>
  <c r="Y68" i="3"/>
  <c r="X68" i="3"/>
  <c r="W68" i="3"/>
  <c r="V68" i="3"/>
  <c r="U68" i="3"/>
  <c r="T68" i="3"/>
  <c r="Y67" i="3"/>
  <c r="X67" i="3"/>
  <c r="W67" i="3"/>
  <c r="V67" i="3"/>
  <c r="U67" i="3"/>
  <c r="T67" i="3"/>
  <c r="Y66" i="3"/>
  <c r="X66" i="3"/>
  <c r="W66" i="3"/>
  <c r="V66" i="3"/>
  <c r="U66" i="3"/>
  <c r="T66" i="3"/>
  <c r="Y65" i="3"/>
  <c r="X65" i="3"/>
  <c r="W65" i="3"/>
  <c r="V65" i="3"/>
  <c r="U65" i="3"/>
  <c r="T65" i="3"/>
  <c r="Y64" i="3"/>
  <c r="X64" i="3"/>
  <c r="W64" i="3"/>
  <c r="V64" i="3"/>
  <c r="U64" i="3"/>
  <c r="T64" i="3"/>
  <c r="Y63" i="3"/>
  <c r="X63" i="3"/>
  <c r="W63" i="3"/>
  <c r="V63" i="3"/>
  <c r="U63" i="3"/>
  <c r="T63" i="3"/>
  <c r="Y62" i="3"/>
  <c r="X62" i="3"/>
  <c r="W62" i="3"/>
  <c r="V62" i="3"/>
  <c r="U62" i="3"/>
  <c r="T62" i="3"/>
  <c r="Y61" i="3"/>
  <c r="X61" i="3"/>
  <c r="W61" i="3"/>
  <c r="V61" i="3"/>
  <c r="U61" i="3"/>
  <c r="T61" i="3"/>
  <c r="Y60" i="3"/>
  <c r="X60" i="3"/>
  <c r="W60" i="3"/>
  <c r="V60" i="3"/>
  <c r="U60" i="3"/>
  <c r="T60" i="3"/>
  <c r="Y59" i="3"/>
  <c r="X59" i="3"/>
  <c r="W59" i="3"/>
  <c r="V59" i="3"/>
  <c r="U59" i="3"/>
  <c r="T59" i="3"/>
  <c r="Y58" i="3"/>
  <c r="X58" i="3"/>
  <c r="W58" i="3"/>
  <c r="V58" i="3"/>
  <c r="U58" i="3"/>
  <c r="T58" i="3"/>
  <c r="Y57" i="3"/>
  <c r="X57" i="3"/>
  <c r="W57" i="3"/>
  <c r="V57" i="3"/>
  <c r="U57" i="3"/>
  <c r="T57" i="3"/>
  <c r="Y56" i="3"/>
  <c r="X56" i="3"/>
  <c r="W56" i="3"/>
  <c r="V56" i="3"/>
  <c r="U56" i="3"/>
  <c r="T56" i="3"/>
  <c r="Y55" i="3"/>
  <c r="X55" i="3"/>
  <c r="W55" i="3"/>
  <c r="V55" i="3"/>
  <c r="U55" i="3"/>
  <c r="T55" i="3"/>
  <c r="Y54" i="3"/>
  <c r="X54" i="3"/>
  <c r="W54" i="3"/>
  <c r="V54" i="3"/>
  <c r="U54" i="3"/>
  <c r="T54" i="3"/>
  <c r="Y53" i="3"/>
  <c r="X53" i="3"/>
  <c r="W53" i="3"/>
  <c r="V53" i="3"/>
  <c r="U53" i="3"/>
  <c r="T53" i="3"/>
  <c r="Y52" i="3"/>
  <c r="X52" i="3"/>
  <c r="W52" i="3"/>
  <c r="V52" i="3"/>
  <c r="U52" i="3"/>
  <c r="T52" i="3"/>
  <c r="Y51" i="3"/>
  <c r="X51" i="3"/>
  <c r="W51" i="3"/>
  <c r="V51" i="3"/>
  <c r="U51" i="3"/>
  <c r="T51" i="3"/>
  <c r="Y50" i="3"/>
  <c r="X50" i="3"/>
  <c r="W50" i="3"/>
  <c r="V50" i="3"/>
  <c r="U50" i="3"/>
  <c r="T50" i="3"/>
  <c r="Y49" i="3"/>
  <c r="X49" i="3"/>
  <c r="W49" i="3"/>
  <c r="V49" i="3"/>
  <c r="U49" i="3"/>
  <c r="T49" i="3"/>
  <c r="Y48" i="3"/>
  <c r="X48" i="3"/>
  <c r="W48" i="3"/>
  <c r="V48" i="3"/>
  <c r="U48" i="3"/>
  <c r="T48" i="3"/>
  <c r="Y47" i="3"/>
  <c r="X47" i="3"/>
  <c r="W47" i="3"/>
  <c r="V47" i="3"/>
  <c r="U47" i="3"/>
  <c r="T47" i="3"/>
  <c r="Y46" i="3"/>
  <c r="X46" i="3"/>
  <c r="W46" i="3"/>
  <c r="V46" i="3"/>
  <c r="U46" i="3"/>
  <c r="T46" i="3"/>
  <c r="Y45" i="3"/>
  <c r="X45" i="3"/>
  <c r="W45" i="3"/>
  <c r="V45" i="3"/>
  <c r="U45" i="3"/>
  <c r="T45" i="3"/>
  <c r="Y44" i="3"/>
  <c r="X44" i="3"/>
  <c r="W44" i="3"/>
  <c r="V44" i="3"/>
  <c r="U44" i="3"/>
  <c r="T44" i="3"/>
  <c r="Y43" i="3"/>
  <c r="X43" i="3"/>
  <c r="W43" i="3"/>
  <c r="V43" i="3"/>
  <c r="U43" i="3"/>
  <c r="T43" i="3"/>
  <c r="Y42" i="3"/>
  <c r="X42" i="3"/>
  <c r="W42" i="3"/>
  <c r="V42" i="3"/>
  <c r="U42" i="3"/>
  <c r="T42" i="3"/>
  <c r="Y41" i="3"/>
  <c r="X41" i="3"/>
  <c r="W41" i="3"/>
  <c r="V41" i="3"/>
  <c r="U41" i="3"/>
  <c r="T41" i="3"/>
  <c r="Y40" i="3"/>
  <c r="X40" i="3"/>
  <c r="W40" i="3"/>
  <c r="V40" i="3"/>
  <c r="U40" i="3"/>
  <c r="T40" i="3"/>
  <c r="Y39" i="3"/>
  <c r="X39" i="3"/>
  <c r="W39" i="3"/>
  <c r="V39" i="3"/>
  <c r="U39" i="3"/>
  <c r="T39" i="3"/>
  <c r="Y38" i="3"/>
  <c r="X38" i="3"/>
  <c r="W38" i="3"/>
  <c r="V38" i="3"/>
  <c r="U38" i="3"/>
  <c r="T38" i="3"/>
  <c r="Y37" i="3"/>
  <c r="X37" i="3"/>
  <c r="W37" i="3"/>
  <c r="V37" i="3"/>
  <c r="U37" i="3"/>
  <c r="T37" i="3"/>
  <c r="Y36" i="3"/>
  <c r="X36" i="3"/>
  <c r="W36" i="3"/>
  <c r="V36" i="3"/>
  <c r="U36" i="3"/>
  <c r="T36" i="3"/>
  <c r="Y35" i="3"/>
  <c r="X35" i="3"/>
  <c r="W35" i="3"/>
  <c r="V35" i="3"/>
  <c r="U35" i="3"/>
  <c r="T35" i="3"/>
  <c r="Y34" i="3"/>
  <c r="X34" i="3"/>
  <c r="W34" i="3"/>
  <c r="V34" i="3"/>
  <c r="U34" i="3"/>
  <c r="T34" i="3"/>
  <c r="Y33" i="3"/>
  <c r="X33" i="3"/>
  <c r="W33" i="3"/>
  <c r="V33" i="3"/>
  <c r="U33" i="3"/>
  <c r="T33" i="3"/>
  <c r="Y32" i="3"/>
  <c r="X32" i="3"/>
  <c r="W32" i="3"/>
  <c r="V32" i="3"/>
  <c r="U32" i="3"/>
  <c r="T32" i="3"/>
  <c r="Y31" i="3"/>
  <c r="X31" i="3"/>
  <c r="W31" i="3"/>
  <c r="V31" i="3"/>
  <c r="U31" i="3"/>
  <c r="T31" i="3"/>
  <c r="Y30" i="3"/>
  <c r="X30" i="3"/>
  <c r="W30" i="3"/>
  <c r="V30" i="3"/>
  <c r="U30" i="3"/>
  <c r="T30" i="3"/>
  <c r="Y29" i="3"/>
  <c r="X29" i="3"/>
  <c r="W29" i="3"/>
  <c r="V29" i="3"/>
  <c r="U29" i="3"/>
  <c r="T29" i="3"/>
  <c r="Y28" i="3"/>
  <c r="X28" i="3"/>
  <c r="W28" i="3"/>
  <c r="V28" i="3"/>
  <c r="U28" i="3"/>
  <c r="T28" i="3"/>
  <c r="Y27" i="3"/>
  <c r="X27" i="3"/>
  <c r="W27" i="3"/>
  <c r="V27" i="3"/>
  <c r="U27" i="3"/>
  <c r="T27" i="3"/>
  <c r="Y26" i="3"/>
  <c r="X26" i="3"/>
  <c r="W26" i="3"/>
  <c r="V26" i="3"/>
  <c r="U26" i="3"/>
  <c r="T26" i="3"/>
  <c r="Y25" i="3"/>
  <c r="X25" i="3"/>
  <c r="W25" i="3"/>
  <c r="V25" i="3"/>
  <c r="U25" i="3"/>
  <c r="T25" i="3"/>
  <c r="Y24" i="3"/>
  <c r="X24" i="3"/>
  <c r="W24" i="3"/>
  <c r="V24" i="3"/>
  <c r="U24" i="3"/>
  <c r="T24" i="3"/>
  <c r="Y23" i="3"/>
  <c r="X23" i="3"/>
  <c r="W23" i="3"/>
  <c r="V23" i="3"/>
  <c r="U23" i="3"/>
  <c r="T23" i="3"/>
  <c r="Y22" i="3"/>
  <c r="X22" i="3"/>
  <c r="W22" i="3"/>
  <c r="V22" i="3"/>
  <c r="U22" i="3"/>
  <c r="T22" i="3"/>
  <c r="Y21" i="3"/>
  <c r="X21" i="3"/>
  <c r="W21" i="3"/>
  <c r="V21" i="3"/>
  <c r="U21" i="3"/>
  <c r="T21" i="3"/>
  <c r="Y20" i="3"/>
  <c r="X20" i="3"/>
  <c r="W20" i="3"/>
  <c r="V20" i="3"/>
  <c r="U20" i="3"/>
  <c r="T20" i="3"/>
  <c r="Y19" i="3"/>
  <c r="X19" i="3"/>
  <c r="W19" i="3"/>
  <c r="V19" i="3"/>
  <c r="U19" i="3"/>
  <c r="T19" i="3"/>
  <c r="Y18" i="3"/>
  <c r="X18" i="3"/>
  <c r="W18" i="3"/>
  <c r="V18" i="3"/>
  <c r="U18" i="3"/>
  <c r="T18" i="3"/>
  <c r="Y17" i="3"/>
  <c r="X17" i="3"/>
  <c r="W17" i="3"/>
  <c r="V17" i="3"/>
  <c r="U17" i="3"/>
  <c r="T17" i="3"/>
  <c r="Y16" i="3"/>
  <c r="X16" i="3"/>
  <c r="W16" i="3"/>
  <c r="V16" i="3"/>
  <c r="U16" i="3"/>
  <c r="T16" i="3"/>
  <c r="Y15" i="3"/>
  <c r="X15" i="3"/>
  <c r="W15" i="3"/>
  <c r="V15" i="3"/>
  <c r="U15" i="3"/>
  <c r="T15" i="3"/>
  <c r="Y14" i="3"/>
  <c r="X14" i="3"/>
  <c r="W14" i="3"/>
  <c r="V14" i="3"/>
  <c r="U14" i="3"/>
  <c r="T14" i="3"/>
  <c r="Y13" i="3"/>
  <c r="X13" i="3"/>
  <c r="W13" i="3"/>
  <c r="V13" i="3"/>
  <c r="U13" i="3"/>
  <c r="T13" i="3"/>
  <c r="Y12" i="3"/>
  <c r="X12" i="3"/>
  <c r="W12" i="3"/>
  <c r="V12" i="3"/>
  <c r="U12" i="3"/>
  <c r="T12" i="3"/>
  <c r="Y11" i="3"/>
  <c r="X11" i="3"/>
  <c r="W11" i="3"/>
  <c r="V11" i="3"/>
  <c r="U11" i="3"/>
  <c r="T11" i="3"/>
  <c r="Y10" i="3"/>
  <c r="X10" i="3"/>
  <c r="W10" i="3"/>
  <c r="V10" i="3"/>
  <c r="U10" i="3"/>
  <c r="T10" i="3"/>
  <c r="Y9" i="3"/>
  <c r="X9" i="3"/>
  <c r="W9" i="3"/>
  <c r="V9" i="3"/>
  <c r="U9" i="3"/>
  <c r="T9" i="3"/>
  <c r="Y8" i="3"/>
  <c r="X8" i="3"/>
  <c r="W8" i="3"/>
  <c r="V8" i="3"/>
  <c r="U8" i="3"/>
  <c r="T8" i="3"/>
  <c r="Y7" i="3"/>
  <c r="X7" i="3"/>
  <c r="W7" i="3"/>
  <c r="V7" i="3"/>
  <c r="U7" i="3"/>
  <c r="T7" i="3"/>
  <c r="Y6" i="3"/>
  <c r="X6" i="3"/>
  <c r="W6" i="3"/>
  <c r="V6" i="3"/>
  <c r="U6" i="3"/>
  <c r="T6" i="3"/>
  <c r="Y5" i="3"/>
  <c r="X5" i="3"/>
  <c r="W5" i="3"/>
  <c r="V5" i="3"/>
  <c r="U5" i="3"/>
  <c r="T5" i="3"/>
  <c r="S71" i="3"/>
  <c r="R71" i="3"/>
  <c r="Q71" i="3"/>
  <c r="P71" i="3"/>
  <c r="O71" i="3"/>
  <c r="N71" i="3"/>
  <c r="S70" i="3"/>
  <c r="R70" i="3"/>
  <c r="Q70" i="3"/>
  <c r="P70" i="3"/>
  <c r="O70" i="3"/>
  <c r="N70" i="3"/>
  <c r="S69" i="3"/>
  <c r="R69" i="3"/>
  <c r="Q69" i="3"/>
  <c r="P69" i="3"/>
  <c r="O69" i="3"/>
  <c r="N69" i="3"/>
  <c r="S68" i="3"/>
  <c r="R68" i="3"/>
  <c r="Q68" i="3"/>
  <c r="P68" i="3"/>
  <c r="O68" i="3"/>
  <c r="N68" i="3"/>
  <c r="S67" i="3"/>
  <c r="R67" i="3"/>
  <c r="Q67" i="3"/>
  <c r="P67" i="3"/>
  <c r="O67" i="3"/>
  <c r="N67" i="3"/>
  <c r="S66" i="3"/>
  <c r="R66" i="3"/>
  <c r="Q66" i="3"/>
  <c r="P66" i="3"/>
  <c r="O66" i="3"/>
  <c r="N66" i="3"/>
  <c r="S65" i="3"/>
  <c r="R65" i="3"/>
  <c r="Q65" i="3"/>
  <c r="P65" i="3"/>
  <c r="O65" i="3"/>
  <c r="N65" i="3"/>
  <c r="S64" i="3"/>
  <c r="R64" i="3"/>
  <c r="Q64" i="3"/>
  <c r="P64" i="3"/>
  <c r="O64" i="3"/>
  <c r="N64" i="3"/>
  <c r="S63" i="3"/>
  <c r="R63" i="3"/>
  <c r="Q63" i="3"/>
  <c r="P63" i="3"/>
  <c r="O63" i="3"/>
  <c r="N63" i="3"/>
  <c r="S62" i="3"/>
  <c r="R62" i="3"/>
  <c r="Q62" i="3"/>
  <c r="P62" i="3"/>
  <c r="O62" i="3"/>
  <c r="N62" i="3"/>
  <c r="S61" i="3"/>
  <c r="R61" i="3"/>
  <c r="Q61" i="3"/>
  <c r="P61" i="3"/>
  <c r="O61" i="3"/>
  <c r="N61" i="3"/>
  <c r="S60" i="3"/>
  <c r="R60" i="3"/>
  <c r="Q60" i="3"/>
  <c r="P60" i="3"/>
  <c r="O60" i="3"/>
  <c r="N60" i="3"/>
  <c r="S59" i="3"/>
  <c r="R59" i="3"/>
  <c r="Q59" i="3"/>
  <c r="P59" i="3"/>
  <c r="O59" i="3"/>
  <c r="N59" i="3"/>
  <c r="S58" i="3"/>
  <c r="R58" i="3"/>
  <c r="Q58" i="3"/>
  <c r="P58" i="3"/>
  <c r="O58" i="3"/>
  <c r="N58" i="3"/>
  <c r="S57" i="3"/>
  <c r="R57" i="3"/>
  <c r="Q57" i="3"/>
  <c r="P57" i="3"/>
  <c r="O57" i="3"/>
  <c r="N57" i="3"/>
  <c r="S56" i="3"/>
  <c r="R56" i="3"/>
  <c r="Q56" i="3"/>
  <c r="P56" i="3"/>
  <c r="O56" i="3"/>
  <c r="N56" i="3"/>
  <c r="S55" i="3"/>
  <c r="R55" i="3"/>
  <c r="Q55" i="3"/>
  <c r="P55" i="3"/>
  <c r="O55" i="3"/>
  <c r="N55" i="3"/>
  <c r="S54" i="3"/>
  <c r="R54" i="3"/>
  <c r="Q54" i="3"/>
  <c r="P54" i="3"/>
  <c r="O54" i="3"/>
  <c r="N54" i="3"/>
  <c r="S53" i="3"/>
  <c r="R53" i="3"/>
  <c r="Q53" i="3"/>
  <c r="P53" i="3"/>
  <c r="O53" i="3"/>
  <c r="N53" i="3"/>
  <c r="S52" i="3"/>
  <c r="R52" i="3"/>
  <c r="Q52" i="3"/>
  <c r="P52" i="3"/>
  <c r="O52" i="3"/>
  <c r="N52" i="3"/>
  <c r="S51" i="3"/>
  <c r="R51" i="3"/>
  <c r="Q51" i="3"/>
  <c r="P51" i="3"/>
  <c r="O51" i="3"/>
  <c r="N51" i="3"/>
  <c r="S50" i="3"/>
  <c r="R50" i="3"/>
  <c r="Q50" i="3"/>
  <c r="P50" i="3"/>
  <c r="O50" i="3"/>
  <c r="N50" i="3"/>
  <c r="S49" i="3"/>
  <c r="R49" i="3"/>
  <c r="Q49" i="3"/>
  <c r="P49" i="3"/>
  <c r="O49" i="3"/>
  <c r="N49" i="3"/>
  <c r="S48" i="3"/>
  <c r="R48" i="3"/>
  <c r="Q48" i="3"/>
  <c r="P48" i="3"/>
  <c r="O48" i="3"/>
  <c r="N48" i="3"/>
  <c r="S47" i="3"/>
  <c r="R47" i="3"/>
  <c r="Q47" i="3"/>
  <c r="P47" i="3"/>
  <c r="O47" i="3"/>
  <c r="N47" i="3"/>
  <c r="S46" i="3"/>
  <c r="R46" i="3"/>
  <c r="Q46" i="3"/>
  <c r="P46" i="3"/>
  <c r="O46" i="3"/>
  <c r="N46" i="3"/>
  <c r="S45" i="3"/>
  <c r="R45" i="3"/>
  <c r="Q45" i="3"/>
  <c r="P45" i="3"/>
  <c r="O45" i="3"/>
  <c r="N45" i="3"/>
  <c r="S44" i="3"/>
  <c r="R44" i="3"/>
  <c r="Q44" i="3"/>
  <c r="P44" i="3"/>
  <c r="O44" i="3"/>
  <c r="N44" i="3"/>
  <c r="S43" i="3"/>
  <c r="R43" i="3"/>
  <c r="Q43" i="3"/>
  <c r="P43" i="3"/>
  <c r="O43" i="3"/>
  <c r="N43" i="3"/>
  <c r="S42" i="3"/>
  <c r="R42" i="3"/>
  <c r="Q42" i="3"/>
  <c r="P42" i="3"/>
  <c r="O42" i="3"/>
  <c r="N42" i="3"/>
  <c r="S41" i="3"/>
  <c r="R41" i="3"/>
  <c r="Q41" i="3"/>
  <c r="P41" i="3"/>
  <c r="O41" i="3"/>
  <c r="N41" i="3"/>
  <c r="S40" i="3"/>
  <c r="R40" i="3"/>
  <c r="Q40" i="3"/>
  <c r="P40" i="3"/>
  <c r="O40" i="3"/>
  <c r="N40" i="3"/>
  <c r="S39" i="3"/>
  <c r="R39" i="3"/>
  <c r="Q39" i="3"/>
  <c r="P39" i="3"/>
  <c r="O39" i="3"/>
  <c r="N39" i="3"/>
  <c r="S38" i="3"/>
  <c r="R38" i="3"/>
  <c r="Q38" i="3"/>
  <c r="P38" i="3"/>
  <c r="O38" i="3"/>
  <c r="N38" i="3"/>
  <c r="S37" i="3"/>
  <c r="R37" i="3"/>
  <c r="Q37" i="3"/>
  <c r="P37" i="3"/>
  <c r="O37" i="3"/>
  <c r="N37" i="3"/>
  <c r="S36" i="3"/>
  <c r="R36" i="3"/>
  <c r="Q36" i="3"/>
  <c r="P36" i="3"/>
  <c r="O36" i="3"/>
  <c r="N36" i="3"/>
  <c r="S35" i="3"/>
  <c r="R35" i="3"/>
  <c r="Q35" i="3"/>
  <c r="P35" i="3"/>
  <c r="O35" i="3"/>
  <c r="N35" i="3"/>
  <c r="S34" i="3"/>
  <c r="R34" i="3"/>
  <c r="Q34" i="3"/>
  <c r="P34" i="3"/>
  <c r="O34" i="3"/>
  <c r="N34" i="3"/>
  <c r="S33" i="3"/>
  <c r="R33" i="3"/>
  <c r="Q33" i="3"/>
  <c r="P33" i="3"/>
  <c r="O33" i="3"/>
  <c r="N33" i="3"/>
  <c r="S32" i="3"/>
  <c r="R32" i="3"/>
  <c r="Q32" i="3"/>
  <c r="P32" i="3"/>
  <c r="O32" i="3"/>
  <c r="N32" i="3"/>
  <c r="S31" i="3"/>
  <c r="R31" i="3"/>
  <c r="Q31" i="3"/>
  <c r="P31" i="3"/>
  <c r="O31" i="3"/>
  <c r="N31" i="3"/>
  <c r="S30" i="3"/>
  <c r="R30" i="3"/>
  <c r="Q30" i="3"/>
  <c r="P30" i="3"/>
  <c r="O30" i="3"/>
  <c r="N30" i="3"/>
  <c r="S29" i="3"/>
  <c r="R29" i="3"/>
  <c r="Q29" i="3"/>
  <c r="P29" i="3"/>
  <c r="O29" i="3"/>
  <c r="N29" i="3"/>
  <c r="S28" i="3"/>
  <c r="R28" i="3"/>
  <c r="Q28" i="3"/>
  <c r="P28" i="3"/>
  <c r="O28" i="3"/>
  <c r="N28" i="3"/>
  <c r="S27" i="3"/>
  <c r="R27" i="3"/>
  <c r="Q27" i="3"/>
  <c r="P27" i="3"/>
  <c r="O27" i="3"/>
  <c r="N27" i="3"/>
  <c r="S26" i="3"/>
  <c r="R26" i="3"/>
  <c r="Q26" i="3"/>
  <c r="P26" i="3"/>
  <c r="O26" i="3"/>
  <c r="N26" i="3"/>
  <c r="S25" i="3"/>
  <c r="R25" i="3"/>
  <c r="Q25" i="3"/>
  <c r="P25" i="3"/>
  <c r="O25" i="3"/>
  <c r="N25" i="3"/>
  <c r="S24" i="3"/>
  <c r="R24" i="3"/>
  <c r="Q24" i="3"/>
  <c r="P24" i="3"/>
  <c r="O24" i="3"/>
  <c r="N24" i="3"/>
  <c r="S23" i="3"/>
  <c r="R23" i="3"/>
  <c r="Q23" i="3"/>
  <c r="P23" i="3"/>
  <c r="O23" i="3"/>
  <c r="N23" i="3"/>
  <c r="S22" i="3"/>
  <c r="R22" i="3"/>
  <c r="Q22" i="3"/>
  <c r="P22" i="3"/>
  <c r="O22" i="3"/>
  <c r="N22" i="3"/>
  <c r="S21" i="3"/>
  <c r="R21" i="3"/>
  <c r="Q21" i="3"/>
  <c r="P21" i="3"/>
  <c r="O21" i="3"/>
  <c r="N21" i="3"/>
  <c r="S20" i="3"/>
  <c r="R20" i="3"/>
  <c r="Q20" i="3"/>
  <c r="P20" i="3"/>
  <c r="O20" i="3"/>
  <c r="N20" i="3"/>
  <c r="S19" i="3"/>
  <c r="R19" i="3"/>
  <c r="Q19" i="3"/>
  <c r="P19" i="3"/>
  <c r="O19" i="3"/>
  <c r="N19" i="3"/>
  <c r="S18" i="3"/>
  <c r="R18" i="3"/>
  <c r="Q18" i="3"/>
  <c r="P18" i="3"/>
  <c r="O18" i="3"/>
  <c r="N18" i="3"/>
  <c r="S17" i="3"/>
  <c r="R17" i="3"/>
  <c r="Q17" i="3"/>
  <c r="P17" i="3"/>
  <c r="O17" i="3"/>
  <c r="N17" i="3"/>
  <c r="S16" i="3"/>
  <c r="R16" i="3"/>
  <c r="Q16" i="3"/>
  <c r="P16" i="3"/>
  <c r="O16" i="3"/>
  <c r="N16" i="3"/>
  <c r="S15" i="3"/>
  <c r="R15" i="3"/>
  <c r="Q15" i="3"/>
  <c r="P15" i="3"/>
  <c r="O15" i="3"/>
  <c r="N15" i="3"/>
  <c r="S14" i="3"/>
  <c r="R14" i="3"/>
  <c r="Q14" i="3"/>
  <c r="P14" i="3"/>
  <c r="O14" i="3"/>
  <c r="N14" i="3"/>
  <c r="S13" i="3"/>
  <c r="R13" i="3"/>
  <c r="Q13" i="3"/>
  <c r="P13" i="3"/>
  <c r="O13" i="3"/>
  <c r="N13" i="3"/>
  <c r="S12" i="3"/>
  <c r="R12" i="3"/>
  <c r="Q12" i="3"/>
  <c r="P12" i="3"/>
  <c r="O12" i="3"/>
  <c r="N12" i="3"/>
  <c r="S11" i="3"/>
  <c r="R11" i="3"/>
  <c r="Q11" i="3"/>
  <c r="P11" i="3"/>
  <c r="O11" i="3"/>
  <c r="N11" i="3"/>
  <c r="S10" i="3"/>
  <c r="R10" i="3"/>
  <c r="Q10" i="3"/>
  <c r="P10" i="3"/>
  <c r="O10" i="3"/>
  <c r="N10" i="3"/>
  <c r="S9" i="3"/>
  <c r="R9" i="3"/>
  <c r="Q9" i="3"/>
  <c r="P9" i="3"/>
  <c r="O9" i="3"/>
  <c r="N9" i="3"/>
  <c r="S8" i="3"/>
  <c r="R8" i="3"/>
  <c r="Q8" i="3"/>
  <c r="P8" i="3"/>
  <c r="O8" i="3"/>
  <c r="N8" i="3"/>
  <c r="S7" i="3"/>
  <c r="R7" i="3"/>
  <c r="Q7" i="3"/>
  <c r="P7" i="3"/>
  <c r="O7" i="3"/>
  <c r="N7" i="3"/>
  <c r="S6" i="3"/>
  <c r="R6" i="3"/>
  <c r="Q6" i="3"/>
  <c r="P6" i="3"/>
  <c r="O6" i="3"/>
  <c r="N6" i="3"/>
  <c r="S5" i="3"/>
  <c r="R5" i="3"/>
  <c r="Q5" i="3"/>
  <c r="P5" i="3"/>
  <c r="O5" i="3"/>
  <c r="N5" i="3"/>
  <c r="Y71" i="2"/>
  <c r="X71" i="2"/>
  <c r="W71" i="2"/>
  <c r="V71" i="2"/>
  <c r="U71" i="2"/>
  <c r="T71" i="2"/>
  <c r="Y70" i="2"/>
  <c r="X70" i="2"/>
  <c r="W70" i="2"/>
  <c r="V70" i="2"/>
  <c r="U70" i="2"/>
  <c r="T70" i="2"/>
  <c r="Y69" i="2"/>
  <c r="X69" i="2"/>
  <c r="W69" i="2"/>
  <c r="V69" i="2"/>
  <c r="U69" i="2"/>
  <c r="T69" i="2"/>
  <c r="Y68" i="2"/>
  <c r="X68" i="2"/>
  <c r="W68" i="2"/>
  <c r="V68" i="2"/>
  <c r="U68" i="2"/>
  <c r="T68" i="2"/>
  <c r="Y67" i="2"/>
  <c r="X67" i="2"/>
  <c r="W67" i="2"/>
  <c r="V67" i="2"/>
  <c r="U67" i="2"/>
  <c r="T67" i="2"/>
  <c r="Y66" i="2"/>
  <c r="X66" i="2"/>
  <c r="W66" i="2"/>
  <c r="V66" i="2"/>
  <c r="U66" i="2"/>
  <c r="T66" i="2"/>
  <c r="Y65" i="2"/>
  <c r="X65" i="2"/>
  <c r="W65" i="2"/>
  <c r="V65" i="2"/>
  <c r="U65" i="2"/>
  <c r="T65" i="2"/>
  <c r="Y64" i="2"/>
  <c r="X64" i="2"/>
  <c r="W64" i="2"/>
  <c r="V64" i="2"/>
  <c r="U64" i="2"/>
  <c r="T64" i="2"/>
  <c r="Y63" i="2"/>
  <c r="X63" i="2"/>
  <c r="W63" i="2"/>
  <c r="V63" i="2"/>
  <c r="U63" i="2"/>
  <c r="T63" i="2"/>
  <c r="Y62" i="2"/>
  <c r="X62" i="2"/>
  <c r="W62" i="2"/>
  <c r="V62" i="2"/>
  <c r="U62" i="2"/>
  <c r="T62" i="2"/>
  <c r="Y61" i="2"/>
  <c r="X61" i="2"/>
  <c r="W61" i="2"/>
  <c r="V61" i="2"/>
  <c r="U61" i="2"/>
  <c r="T61" i="2"/>
  <c r="Y60" i="2"/>
  <c r="X60" i="2"/>
  <c r="W60" i="2"/>
  <c r="V60" i="2"/>
  <c r="U60" i="2"/>
  <c r="T60" i="2"/>
  <c r="Y59" i="2"/>
  <c r="X59" i="2"/>
  <c r="W59" i="2"/>
  <c r="V59" i="2"/>
  <c r="U59" i="2"/>
  <c r="T59" i="2"/>
  <c r="Y58" i="2"/>
  <c r="X58" i="2"/>
  <c r="W58" i="2"/>
  <c r="V58" i="2"/>
  <c r="U58" i="2"/>
  <c r="T58" i="2"/>
  <c r="Y57" i="2"/>
  <c r="X57" i="2"/>
  <c r="W57" i="2"/>
  <c r="V57" i="2"/>
  <c r="U57" i="2"/>
  <c r="T57" i="2"/>
  <c r="Y56" i="2"/>
  <c r="X56" i="2"/>
  <c r="W56" i="2"/>
  <c r="V56" i="2"/>
  <c r="U56" i="2"/>
  <c r="T56" i="2"/>
  <c r="Y55" i="2"/>
  <c r="X55" i="2"/>
  <c r="W55" i="2"/>
  <c r="V55" i="2"/>
  <c r="U55" i="2"/>
  <c r="T55" i="2"/>
  <c r="Y54" i="2"/>
  <c r="X54" i="2"/>
  <c r="W54" i="2"/>
  <c r="V54" i="2"/>
  <c r="U54" i="2"/>
  <c r="T54" i="2"/>
  <c r="Y53" i="2"/>
  <c r="X53" i="2"/>
  <c r="W53" i="2"/>
  <c r="V53" i="2"/>
  <c r="U53" i="2"/>
  <c r="T53" i="2"/>
  <c r="Y52" i="2"/>
  <c r="X52" i="2"/>
  <c r="W52" i="2"/>
  <c r="V52" i="2"/>
  <c r="U52" i="2"/>
  <c r="T52" i="2"/>
  <c r="Y51" i="2"/>
  <c r="X51" i="2"/>
  <c r="W51" i="2"/>
  <c r="V51" i="2"/>
  <c r="U51" i="2"/>
  <c r="T51" i="2"/>
  <c r="Y50" i="2"/>
  <c r="X50" i="2"/>
  <c r="W50" i="2"/>
  <c r="V50" i="2"/>
  <c r="U50" i="2"/>
  <c r="T50" i="2"/>
  <c r="Y49" i="2"/>
  <c r="X49" i="2"/>
  <c r="W49" i="2"/>
  <c r="V49" i="2"/>
  <c r="U49" i="2"/>
  <c r="T49" i="2"/>
  <c r="Y48" i="2"/>
  <c r="X48" i="2"/>
  <c r="W48" i="2"/>
  <c r="V48" i="2"/>
  <c r="U48" i="2"/>
  <c r="T48" i="2"/>
  <c r="Y47" i="2"/>
  <c r="X47" i="2"/>
  <c r="W47" i="2"/>
  <c r="V47" i="2"/>
  <c r="U47" i="2"/>
  <c r="T47" i="2"/>
  <c r="Y46" i="2"/>
  <c r="X46" i="2"/>
  <c r="W46" i="2"/>
  <c r="V46" i="2"/>
  <c r="U46" i="2"/>
  <c r="T46" i="2"/>
  <c r="Y45" i="2"/>
  <c r="X45" i="2"/>
  <c r="W45" i="2"/>
  <c r="V45" i="2"/>
  <c r="U45" i="2"/>
  <c r="T45" i="2"/>
  <c r="Y44" i="2"/>
  <c r="X44" i="2"/>
  <c r="W44" i="2"/>
  <c r="V44" i="2"/>
  <c r="U44" i="2"/>
  <c r="T44" i="2"/>
  <c r="Y43" i="2"/>
  <c r="X43" i="2"/>
  <c r="W43" i="2"/>
  <c r="V43" i="2"/>
  <c r="U43" i="2"/>
  <c r="T43" i="2"/>
  <c r="Y42" i="2"/>
  <c r="X42" i="2"/>
  <c r="W42" i="2"/>
  <c r="V42" i="2"/>
  <c r="U42" i="2"/>
  <c r="T42" i="2"/>
  <c r="Y41" i="2"/>
  <c r="X41" i="2"/>
  <c r="W41" i="2"/>
  <c r="V41" i="2"/>
  <c r="U41" i="2"/>
  <c r="T41" i="2"/>
  <c r="Y40" i="2"/>
  <c r="X40" i="2"/>
  <c r="W40" i="2"/>
  <c r="V40" i="2"/>
  <c r="U40" i="2"/>
  <c r="T40" i="2"/>
  <c r="Y39" i="2"/>
  <c r="X39" i="2"/>
  <c r="W39" i="2"/>
  <c r="V39" i="2"/>
  <c r="U39" i="2"/>
  <c r="T39" i="2"/>
  <c r="Y38" i="2"/>
  <c r="X38" i="2"/>
  <c r="W38" i="2"/>
  <c r="V38" i="2"/>
  <c r="U38" i="2"/>
  <c r="T38" i="2"/>
  <c r="Y37" i="2"/>
  <c r="X37" i="2"/>
  <c r="W37" i="2"/>
  <c r="V37" i="2"/>
  <c r="U37" i="2"/>
  <c r="T37" i="2"/>
  <c r="Y36" i="2"/>
  <c r="X36" i="2"/>
  <c r="W36" i="2"/>
  <c r="V36" i="2"/>
  <c r="U36" i="2"/>
  <c r="T36" i="2"/>
  <c r="Y35" i="2"/>
  <c r="X35" i="2"/>
  <c r="W35" i="2"/>
  <c r="V35" i="2"/>
  <c r="U35" i="2"/>
  <c r="T35" i="2"/>
  <c r="Y34" i="2"/>
  <c r="X34" i="2"/>
  <c r="W34" i="2"/>
  <c r="V34" i="2"/>
  <c r="U34" i="2"/>
  <c r="T34" i="2"/>
  <c r="Y33" i="2"/>
  <c r="X33" i="2"/>
  <c r="W33" i="2"/>
  <c r="V33" i="2"/>
  <c r="U33" i="2"/>
  <c r="T33" i="2"/>
  <c r="Y32" i="2"/>
  <c r="X32" i="2"/>
  <c r="W32" i="2"/>
  <c r="V32" i="2"/>
  <c r="U32" i="2"/>
  <c r="T32" i="2"/>
  <c r="Y31" i="2"/>
  <c r="X31" i="2"/>
  <c r="W31" i="2"/>
  <c r="V31" i="2"/>
  <c r="U31" i="2"/>
  <c r="T31" i="2"/>
  <c r="Y30" i="2"/>
  <c r="X30" i="2"/>
  <c r="W30" i="2"/>
  <c r="V30" i="2"/>
  <c r="U30" i="2"/>
  <c r="T30" i="2"/>
  <c r="Y29" i="2"/>
  <c r="X29" i="2"/>
  <c r="W29" i="2"/>
  <c r="V29" i="2"/>
  <c r="U29" i="2"/>
  <c r="T29" i="2"/>
  <c r="Y28" i="2"/>
  <c r="X28" i="2"/>
  <c r="W28" i="2"/>
  <c r="V28" i="2"/>
  <c r="U28" i="2"/>
  <c r="T28" i="2"/>
  <c r="Y27" i="2"/>
  <c r="X27" i="2"/>
  <c r="W27" i="2"/>
  <c r="V27" i="2"/>
  <c r="U27" i="2"/>
  <c r="T27" i="2"/>
  <c r="Y26" i="2"/>
  <c r="X26" i="2"/>
  <c r="W26" i="2"/>
  <c r="V26" i="2"/>
  <c r="U26" i="2"/>
  <c r="T26" i="2"/>
  <c r="Y25" i="2"/>
  <c r="X25" i="2"/>
  <c r="W25" i="2"/>
  <c r="V25" i="2"/>
  <c r="U25" i="2"/>
  <c r="T25" i="2"/>
  <c r="Y24" i="2"/>
  <c r="X24" i="2"/>
  <c r="W24" i="2"/>
  <c r="V24" i="2"/>
  <c r="U24" i="2"/>
  <c r="T24" i="2"/>
  <c r="Y23" i="2"/>
  <c r="X23" i="2"/>
  <c r="W23" i="2"/>
  <c r="V23" i="2"/>
  <c r="U23" i="2"/>
  <c r="T23" i="2"/>
  <c r="Y22" i="2"/>
  <c r="X22" i="2"/>
  <c r="W22" i="2"/>
  <c r="V22" i="2"/>
  <c r="U22" i="2"/>
  <c r="T22" i="2"/>
  <c r="Y21" i="2"/>
  <c r="X21" i="2"/>
  <c r="W21" i="2"/>
  <c r="V21" i="2"/>
  <c r="U21" i="2"/>
  <c r="T21" i="2"/>
  <c r="Y20" i="2"/>
  <c r="X20" i="2"/>
  <c r="W20" i="2"/>
  <c r="V20" i="2"/>
  <c r="U20" i="2"/>
  <c r="T20" i="2"/>
  <c r="Y19" i="2"/>
  <c r="X19" i="2"/>
  <c r="W19" i="2"/>
  <c r="V19" i="2"/>
  <c r="U19" i="2"/>
  <c r="T19" i="2"/>
  <c r="Y18" i="2"/>
  <c r="X18" i="2"/>
  <c r="W18" i="2"/>
  <c r="V18" i="2"/>
  <c r="U18" i="2"/>
  <c r="T18" i="2"/>
  <c r="Y17" i="2"/>
  <c r="X17" i="2"/>
  <c r="W17" i="2"/>
  <c r="V17" i="2"/>
  <c r="U17" i="2"/>
  <c r="T17" i="2"/>
  <c r="Y16" i="2"/>
  <c r="X16" i="2"/>
  <c r="W16" i="2"/>
  <c r="V16" i="2"/>
  <c r="U16" i="2"/>
  <c r="T16" i="2"/>
  <c r="Y15" i="2"/>
  <c r="X15" i="2"/>
  <c r="W15" i="2"/>
  <c r="V15" i="2"/>
  <c r="U15" i="2"/>
  <c r="T15" i="2"/>
  <c r="Y14" i="2"/>
  <c r="X14" i="2"/>
  <c r="W14" i="2"/>
  <c r="V14" i="2"/>
  <c r="U14" i="2"/>
  <c r="T14" i="2"/>
  <c r="Y13" i="2"/>
  <c r="X13" i="2"/>
  <c r="W13" i="2"/>
  <c r="V13" i="2"/>
  <c r="U13" i="2"/>
  <c r="T13" i="2"/>
  <c r="Y12" i="2"/>
  <c r="X12" i="2"/>
  <c r="W12" i="2"/>
  <c r="V12" i="2"/>
  <c r="U12" i="2"/>
  <c r="T12" i="2"/>
  <c r="Y11" i="2"/>
  <c r="X11" i="2"/>
  <c r="W11" i="2"/>
  <c r="V11" i="2"/>
  <c r="U11" i="2"/>
  <c r="T11" i="2"/>
  <c r="Y10" i="2"/>
  <c r="X10" i="2"/>
  <c r="W10" i="2"/>
  <c r="V10" i="2"/>
  <c r="U10" i="2"/>
  <c r="T10" i="2"/>
  <c r="Y9" i="2"/>
  <c r="X9" i="2"/>
  <c r="W9" i="2"/>
  <c r="V9" i="2"/>
  <c r="U9" i="2"/>
  <c r="T9" i="2"/>
  <c r="Y8" i="2"/>
  <c r="X8" i="2"/>
  <c r="W8" i="2"/>
  <c r="V8" i="2"/>
  <c r="U8" i="2"/>
  <c r="T8" i="2"/>
  <c r="Y7" i="2"/>
  <c r="X7" i="2"/>
  <c r="W7" i="2"/>
  <c r="V7" i="2"/>
  <c r="U7" i="2"/>
  <c r="T7" i="2"/>
  <c r="Y6" i="2"/>
  <c r="X6" i="2"/>
  <c r="W6" i="2"/>
  <c r="V6" i="2"/>
  <c r="U6" i="2"/>
  <c r="T6" i="2"/>
  <c r="S71" i="2"/>
  <c r="R71" i="2"/>
  <c r="Q71" i="2"/>
  <c r="P71" i="2"/>
  <c r="O71" i="2"/>
  <c r="N71" i="2"/>
  <c r="S70" i="2"/>
  <c r="R70" i="2"/>
  <c r="Q70" i="2"/>
  <c r="P70" i="2"/>
  <c r="O70" i="2"/>
  <c r="N70" i="2"/>
  <c r="S69" i="2"/>
  <c r="R69" i="2"/>
  <c r="Q69" i="2"/>
  <c r="P69" i="2"/>
  <c r="O69" i="2"/>
  <c r="N69" i="2"/>
  <c r="S68" i="2"/>
  <c r="R68" i="2"/>
  <c r="Q68" i="2"/>
  <c r="P68" i="2"/>
  <c r="O68" i="2"/>
  <c r="N68" i="2"/>
  <c r="S67" i="2"/>
  <c r="R67" i="2"/>
  <c r="Q67" i="2"/>
  <c r="P67" i="2"/>
  <c r="O67" i="2"/>
  <c r="N67" i="2"/>
  <c r="S66" i="2"/>
  <c r="R66" i="2"/>
  <c r="Q66" i="2"/>
  <c r="P66" i="2"/>
  <c r="O66" i="2"/>
  <c r="N66" i="2"/>
  <c r="S65" i="2"/>
  <c r="R65" i="2"/>
  <c r="Q65" i="2"/>
  <c r="P65" i="2"/>
  <c r="O65" i="2"/>
  <c r="N65" i="2"/>
  <c r="S64" i="2"/>
  <c r="R64" i="2"/>
  <c r="Q64" i="2"/>
  <c r="P64" i="2"/>
  <c r="O64" i="2"/>
  <c r="N64" i="2"/>
  <c r="S63" i="2"/>
  <c r="R63" i="2"/>
  <c r="Q63" i="2"/>
  <c r="P63" i="2"/>
  <c r="O63" i="2"/>
  <c r="N63" i="2"/>
  <c r="S62" i="2"/>
  <c r="R62" i="2"/>
  <c r="Q62" i="2"/>
  <c r="P62" i="2"/>
  <c r="O62" i="2"/>
  <c r="N62" i="2"/>
  <c r="S61" i="2"/>
  <c r="R61" i="2"/>
  <c r="Q61" i="2"/>
  <c r="P61" i="2"/>
  <c r="O61" i="2"/>
  <c r="N61" i="2"/>
  <c r="S60" i="2"/>
  <c r="R60" i="2"/>
  <c r="Q60" i="2"/>
  <c r="P60" i="2"/>
  <c r="O60" i="2"/>
  <c r="N60" i="2"/>
  <c r="S59" i="2"/>
  <c r="R59" i="2"/>
  <c r="Q59" i="2"/>
  <c r="P59" i="2"/>
  <c r="O59" i="2"/>
  <c r="N59" i="2"/>
  <c r="S58" i="2"/>
  <c r="R58" i="2"/>
  <c r="Q58" i="2"/>
  <c r="P58" i="2"/>
  <c r="O58" i="2"/>
  <c r="N58" i="2"/>
  <c r="S57" i="2"/>
  <c r="R57" i="2"/>
  <c r="Q57" i="2"/>
  <c r="P57" i="2"/>
  <c r="O57" i="2"/>
  <c r="N57" i="2"/>
  <c r="S56" i="2"/>
  <c r="R56" i="2"/>
  <c r="Q56" i="2"/>
  <c r="P56" i="2"/>
  <c r="O56" i="2"/>
  <c r="N56" i="2"/>
  <c r="S55" i="2"/>
  <c r="R55" i="2"/>
  <c r="Q55" i="2"/>
  <c r="P55" i="2"/>
  <c r="O55" i="2"/>
  <c r="N55" i="2"/>
  <c r="S54" i="2"/>
  <c r="R54" i="2"/>
  <c r="Q54" i="2"/>
  <c r="P54" i="2"/>
  <c r="O54" i="2"/>
  <c r="N54" i="2"/>
  <c r="S53" i="2"/>
  <c r="R53" i="2"/>
  <c r="Q53" i="2"/>
  <c r="P53" i="2"/>
  <c r="O53" i="2"/>
  <c r="N53" i="2"/>
  <c r="S52" i="2"/>
  <c r="R52" i="2"/>
  <c r="Q52" i="2"/>
  <c r="P52" i="2"/>
  <c r="O52" i="2"/>
  <c r="N52" i="2"/>
  <c r="S51" i="2"/>
  <c r="R51" i="2"/>
  <c r="Q51" i="2"/>
  <c r="P51" i="2"/>
  <c r="O51" i="2"/>
  <c r="N51" i="2"/>
  <c r="S50" i="2"/>
  <c r="R50" i="2"/>
  <c r="Q50" i="2"/>
  <c r="P50" i="2"/>
  <c r="O50" i="2"/>
  <c r="N50" i="2"/>
  <c r="S49" i="2"/>
  <c r="R49" i="2"/>
  <c r="Q49" i="2"/>
  <c r="P49" i="2"/>
  <c r="O49" i="2"/>
  <c r="N49" i="2"/>
  <c r="S48" i="2"/>
  <c r="R48" i="2"/>
  <c r="Q48" i="2"/>
  <c r="P48" i="2"/>
  <c r="O48" i="2"/>
  <c r="N48" i="2"/>
  <c r="S47" i="2"/>
  <c r="R47" i="2"/>
  <c r="Q47" i="2"/>
  <c r="P47" i="2"/>
  <c r="O47" i="2"/>
  <c r="N47" i="2"/>
  <c r="S46" i="2"/>
  <c r="R46" i="2"/>
  <c r="Q46" i="2"/>
  <c r="P46" i="2"/>
  <c r="O46" i="2"/>
  <c r="N46" i="2"/>
  <c r="S45" i="2"/>
  <c r="R45" i="2"/>
  <c r="Q45" i="2"/>
  <c r="P45" i="2"/>
  <c r="O45" i="2"/>
  <c r="N45" i="2"/>
  <c r="S44" i="2"/>
  <c r="R44" i="2"/>
  <c r="Q44" i="2"/>
  <c r="P44" i="2"/>
  <c r="O44" i="2"/>
  <c r="N44" i="2"/>
  <c r="S43" i="2"/>
  <c r="R43" i="2"/>
  <c r="Q43" i="2"/>
  <c r="P43" i="2"/>
  <c r="O43" i="2"/>
  <c r="N43" i="2"/>
  <c r="S42" i="2"/>
  <c r="R42" i="2"/>
  <c r="Q42" i="2"/>
  <c r="P42" i="2"/>
  <c r="O42" i="2"/>
  <c r="N42" i="2"/>
  <c r="S41" i="2"/>
  <c r="R41" i="2"/>
  <c r="Q41" i="2"/>
  <c r="P41" i="2"/>
  <c r="O41" i="2"/>
  <c r="N41" i="2"/>
  <c r="S40" i="2"/>
  <c r="R40" i="2"/>
  <c r="Q40" i="2"/>
  <c r="P40" i="2"/>
  <c r="O40" i="2"/>
  <c r="N40" i="2"/>
  <c r="S39" i="2"/>
  <c r="R39" i="2"/>
  <c r="Q39" i="2"/>
  <c r="P39" i="2"/>
  <c r="O39" i="2"/>
  <c r="N39" i="2"/>
  <c r="S38" i="2"/>
  <c r="R38" i="2"/>
  <c r="Q38" i="2"/>
  <c r="P38" i="2"/>
  <c r="O38" i="2"/>
  <c r="N38" i="2"/>
  <c r="S37" i="2"/>
  <c r="R37" i="2"/>
  <c r="Q37" i="2"/>
  <c r="P37" i="2"/>
  <c r="O37" i="2"/>
  <c r="N37" i="2"/>
  <c r="S36" i="2"/>
  <c r="R36" i="2"/>
  <c r="Q36" i="2"/>
  <c r="P36" i="2"/>
  <c r="O36" i="2"/>
  <c r="N36" i="2"/>
  <c r="S35" i="2"/>
  <c r="R35" i="2"/>
  <c r="Q35" i="2"/>
  <c r="P35" i="2"/>
  <c r="O35" i="2"/>
  <c r="N35" i="2"/>
  <c r="S34" i="2"/>
  <c r="R34" i="2"/>
  <c r="Q34" i="2"/>
  <c r="P34" i="2"/>
  <c r="O34" i="2"/>
  <c r="N34" i="2"/>
  <c r="S33" i="2"/>
  <c r="R33" i="2"/>
  <c r="Q33" i="2"/>
  <c r="P33" i="2"/>
  <c r="O33" i="2"/>
  <c r="N33" i="2"/>
  <c r="S32" i="2"/>
  <c r="R32" i="2"/>
  <c r="Q32" i="2"/>
  <c r="P32" i="2"/>
  <c r="O32" i="2"/>
  <c r="N32" i="2"/>
  <c r="S31" i="2"/>
  <c r="R31" i="2"/>
  <c r="Q31" i="2"/>
  <c r="P31" i="2"/>
  <c r="O31" i="2"/>
  <c r="N31" i="2"/>
  <c r="S30" i="2"/>
  <c r="R30" i="2"/>
  <c r="Q30" i="2"/>
  <c r="P30" i="2"/>
  <c r="O30" i="2"/>
  <c r="N30" i="2"/>
  <c r="S29" i="2"/>
  <c r="R29" i="2"/>
  <c r="Q29" i="2"/>
  <c r="P29" i="2"/>
  <c r="O29" i="2"/>
  <c r="N29" i="2"/>
  <c r="S28" i="2"/>
  <c r="R28" i="2"/>
  <c r="Q28" i="2"/>
  <c r="P28" i="2"/>
  <c r="O28" i="2"/>
  <c r="N28" i="2"/>
  <c r="S27" i="2"/>
  <c r="R27" i="2"/>
  <c r="Q27" i="2"/>
  <c r="P27" i="2"/>
  <c r="O27" i="2"/>
  <c r="N27" i="2"/>
  <c r="S26" i="2"/>
  <c r="R26" i="2"/>
  <c r="Q26" i="2"/>
  <c r="P26" i="2"/>
  <c r="O26" i="2"/>
  <c r="N26" i="2"/>
  <c r="S25" i="2"/>
  <c r="R25" i="2"/>
  <c r="Q25" i="2"/>
  <c r="P25" i="2"/>
  <c r="O25" i="2"/>
  <c r="N25" i="2"/>
  <c r="S24" i="2"/>
  <c r="R24" i="2"/>
  <c r="Q24" i="2"/>
  <c r="P24" i="2"/>
  <c r="O24" i="2"/>
  <c r="N24" i="2"/>
  <c r="S23" i="2"/>
  <c r="R23" i="2"/>
  <c r="Q23" i="2"/>
  <c r="P23" i="2"/>
  <c r="O23" i="2"/>
  <c r="N23" i="2"/>
  <c r="S22" i="2"/>
  <c r="R22" i="2"/>
  <c r="Q22" i="2"/>
  <c r="P22" i="2"/>
  <c r="O22" i="2"/>
  <c r="N22" i="2"/>
  <c r="S21" i="2"/>
  <c r="R21" i="2"/>
  <c r="Q21" i="2"/>
  <c r="P21" i="2"/>
  <c r="O21" i="2"/>
  <c r="N21" i="2"/>
  <c r="S20" i="2"/>
  <c r="R20" i="2"/>
  <c r="Q20" i="2"/>
  <c r="P20" i="2"/>
  <c r="O20" i="2"/>
  <c r="N20" i="2"/>
  <c r="S19" i="2"/>
  <c r="R19" i="2"/>
  <c r="Q19" i="2"/>
  <c r="P19" i="2"/>
  <c r="O19" i="2"/>
  <c r="N19" i="2"/>
  <c r="S18" i="2"/>
  <c r="R18" i="2"/>
  <c r="Q18" i="2"/>
  <c r="P18" i="2"/>
  <c r="O18" i="2"/>
  <c r="N18" i="2"/>
  <c r="S17" i="2"/>
  <c r="R17" i="2"/>
  <c r="Q17" i="2"/>
  <c r="P17" i="2"/>
  <c r="O17" i="2"/>
  <c r="N17" i="2"/>
  <c r="S16" i="2"/>
  <c r="R16" i="2"/>
  <c r="Q16" i="2"/>
  <c r="P16" i="2"/>
  <c r="O16" i="2"/>
  <c r="N16" i="2"/>
  <c r="S15" i="2"/>
  <c r="R15" i="2"/>
  <c r="Q15" i="2"/>
  <c r="P15" i="2"/>
  <c r="O15" i="2"/>
  <c r="N15" i="2"/>
  <c r="S14" i="2"/>
  <c r="R14" i="2"/>
  <c r="Q14" i="2"/>
  <c r="P14" i="2"/>
  <c r="O14" i="2"/>
  <c r="N14" i="2"/>
  <c r="S13" i="2"/>
  <c r="R13" i="2"/>
  <c r="Q13" i="2"/>
  <c r="P13" i="2"/>
  <c r="O13" i="2"/>
  <c r="N13" i="2"/>
  <c r="S12" i="2"/>
  <c r="R12" i="2"/>
  <c r="Q12" i="2"/>
  <c r="P12" i="2"/>
  <c r="O12" i="2"/>
  <c r="N12" i="2"/>
  <c r="S11" i="2"/>
  <c r="R11" i="2"/>
  <c r="Q11" i="2"/>
  <c r="P11" i="2"/>
  <c r="O11" i="2"/>
  <c r="N11" i="2"/>
  <c r="S10" i="2"/>
  <c r="R10" i="2"/>
  <c r="Q10" i="2"/>
  <c r="P10" i="2"/>
  <c r="O10" i="2"/>
  <c r="N10" i="2"/>
  <c r="S9" i="2"/>
  <c r="R9" i="2"/>
  <c r="Q9" i="2"/>
  <c r="P9" i="2"/>
  <c r="O9" i="2"/>
  <c r="N9" i="2"/>
  <c r="S8" i="2"/>
  <c r="R8" i="2"/>
  <c r="Q8" i="2"/>
  <c r="P8" i="2"/>
  <c r="O8" i="2"/>
  <c r="N8" i="2"/>
  <c r="S7" i="2"/>
  <c r="R7" i="2"/>
  <c r="Q7" i="2"/>
  <c r="P7" i="2"/>
  <c r="O7" i="2"/>
  <c r="N7" i="2"/>
  <c r="S6" i="2"/>
  <c r="R6" i="2"/>
  <c r="Q6" i="2"/>
  <c r="P6" i="2"/>
  <c r="O6" i="2"/>
  <c r="N6" i="2"/>
  <c r="Y5" i="2"/>
  <c r="X5" i="2"/>
  <c r="W5" i="2"/>
  <c r="V5" i="2"/>
  <c r="U5" i="2"/>
  <c r="T5" i="2"/>
  <c r="S5" i="2"/>
  <c r="R5" i="2"/>
  <c r="Q5" i="2"/>
  <c r="P5" i="2"/>
  <c r="O5" i="2"/>
  <c r="N5" i="2"/>
</calcChain>
</file>

<file path=xl/sharedStrings.xml><?xml version="1.0" encoding="utf-8"?>
<sst xmlns="http://schemas.openxmlformats.org/spreadsheetml/2006/main" count="1094" uniqueCount="81">
  <si>
    <t>Baseline prices</t>
  </si>
  <si>
    <t>Prices on new basis</t>
  </si>
  <si>
    <t>Price change</t>
  </si>
  <si>
    <t>Percentage change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</si>
  <si>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</si>
  <si>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</si>
  <si>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</si>
  <si>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</si>
  <si>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</si>
  <si>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</si>
  <si>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</si>
  <si>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</si>
  <si>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</si>
  <si>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</si>
  <si>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</si>
  <si>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</si>
  <si>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</si>
  <si>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</si>
  <si>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</si>
  <si>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</si>
  <si>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</si>
  <si>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</si>
  <si>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</si>
  <si>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</si>
  <si>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</si>
  <si>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</si>
  <si>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</si>
  <si>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</si>
  <si>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</si>
  <si>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</si>
  <si>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</si>
  <si>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</si>
  <si>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</si>
  <si>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</si>
  <si>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</si>
  <si>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</si>
  <si>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Intermittent</t>
  </si>
  <si>
    <t>HV Sub Generation Non-Intermittent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</si>
  <si>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</si>
  <si>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</si>
  <si>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</si>
  <si>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</si>
  <si>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</si>
  <si>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</si>
  <si>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</si>
  <si>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HH Metered</t>
  </si>
  <si>
    <t>LDNO LV: NHH UMS category A</t>
  </si>
  <si>
    <t>LDNO LV: NHH UMS category B</t>
  </si>
  <si>
    <t>LDNO LV: NHH UMS category C</t>
  </si>
  <si>
    <t>LDNO LV: NHH UMS category D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</si>
  <si>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</si>
  <si>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</si>
  <si>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</si>
  <si>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</si>
  <si>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</si>
  <si>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</si>
  <si>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</si>
  <si>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</si>
  <si>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</si>
  <si>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</si>
  <si>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</si>
  <si>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HH Metered</t>
  </si>
  <si>
    <t>LDNO HV: LV Sub HH Metered</t>
  </si>
  <si>
    <t>LDNO HV: HV HH Metered</t>
  </si>
  <si>
    <t>LDNO HV: NHH UMS category A</t>
  </si>
  <si>
    <t>LDNO HV: NHH UMS category B</t>
  </si>
  <si>
    <t>LDNO HV: NHH UMS category C</t>
  </si>
  <si>
    <t>LDNO HV: NHH UMS category D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</si>
  <si>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</si>
  <si>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</si>
  <si>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</si>
  <si>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</si>
  <si>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</si>
  <si>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</si>
  <si>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</si>
  <si>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</si>
  <si>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</si>
  <si>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Northern Powergrid Northeast: illustrative impact of DCP 133</t>
  </si>
  <si>
    <t>Northern Powergrid Yorkshire: illustrative impact of DCP 133</t>
  </si>
  <si>
    <t/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</si>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</sst>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 _(?,??0.000_);[Red]\ \(?,??0.000\);\ _(?,??0_._0_0_0_);@"/>
    <numFmt numFmtId="165" formatCode="[Blue]\+?0.000;[Red]\-?0.000;[Green]\=;@"/>
    <numFmt numFmtId="166" formatCode="[Blue]\+??0.00;[Red]\-??0.00;[Green]\=;@"/>
    <numFmt numFmtId="167" formatCode="[Blue]\+??0.0%;[Red]\-??0.0%;[Green]\="/>
    <numFmt numFmtId="168" formatCode="\ _(?,??0.00_);[Red]\ \(?,??0.00\);\ _(?,??0_._0_0_0_);@"/>
  </numFmts>
  <fonts count="3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rgb="FF000000"/>
      </right>
      <top style="medium">
        <color indexed="64"/>
      </top>
      <bottom style="medium">
        <color indexed="64"/>
      </bottom>
      <diagonal/>
    </border>
    <border>
      <left/>
      <right style="thick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Continuous"/>
    </xf>
    <xf numFmtId="49" fontId="1" fillId="0" borderId="6" xfId="0" applyNumberFormat="1" applyFont="1" applyBorder="1" applyAlignment="1">
      <alignment horizontal="centerContinuous"/>
    </xf>
    <xf numFmtId="49" fontId="1" fillId="0" borderId="4" xfId="0" applyNumberFormat="1" applyFont="1" applyBorder="1" applyAlignment="1">
      <alignment horizontal="centerContinuous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164" fontId="0" fillId="3" borderId="0" xfId="0" applyNumberForma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center" vertical="center"/>
    </xf>
    <xf numFmtId="165" fontId="0" fillId="4" borderId="7" xfId="0" applyNumberFormat="1" applyFill="1" applyBorder="1" applyAlignment="1">
      <alignment horizontal="center" vertical="center"/>
    </xf>
    <xf numFmtId="165" fontId="0" fillId="4" borderId="8" xfId="0" applyNumberFormat="1" applyFill="1" applyBorder="1" applyAlignment="1">
      <alignment horizontal="center" vertical="center"/>
    </xf>
    <xf numFmtId="166" fontId="0" fillId="4" borderId="8" xfId="0" applyNumberFormat="1" applyFill="1" applyBorder="1" applyAlignment="1">
      <alignment horizontal="center" vertical="center"/>
    </xf>
    <xf numFmtId="165" fontId="0" fillId="4" borderId="9" xfId="0" applyNumberFormat="1" applyFill="1" applyBorder="1" applyAlignment="1">
      <alignment horizontal="center" vertical="center"/>
    </xf>
    <xf numFmtId="165" fontId="0" fillId="4" borderId="10" xfId="0" applyNumberFormat="1" applyFill="1" applyBorder="1" applyAlignment="1">
      <alignment horizontal="center" vertical="center"/>
    </xf>
    <xf numFmtId="165" fontId="0" fillId="4" borderId="0" xfId="0" applyNumberFormat="1" applyFill="1" applyBorder="1" applyAlignment="1">
      <alignment horizontal="center" vertical="center"/>
    </xf>
    <xf numFmtId="166" fontId="0" fillId="4" borderId="0" xfId="0" applyNumberFormat="1" applyFill="1" applyBorder="1" applyAlignment="1">
      <alignment horizontal="center" vertical="center"/>
    </xf>
    <xf numFmtId="165" fontId="0" fillId="4" borderId="11" xfId="0" applyNumberFormat="1" applyFill="1" applyBorder="1" applyAlignment="1">
      <alignment horizontal="center" vertical="center"/>
    </xf>
    <xf numFmtId="165" fontId="0" fillId="4" borderId="12" xfId="0" applyNumberFormat="1" applyFill="1" applyBorder="1" applyAlignment="1">
      <alignment horizontal="center" vertical="center"/>
    </xf>
    <xf numFmtId="165" fontId="0" fillId="4" borderId="13" xfId="0" applyNumberFormat="1" applyFill="1" applyBorder="1" applyAlignment="1">
      <alignment horizontal="center" vertical="center"/>
    </xf>
    <xf numFmtId="166" fontId="0" fillId="4" borderId="13" xfId="0" applyNumberFormat="1" applyFill="1" applyBorder="1" applyAlignment="1">
      <alignment horizontal="center" vertical="center"/>
    </xf>
    <xf numFmtId="165" fontId="0" fillId="4" borderId="14" xfId="0" applyNumberFormat="1" applyFill="1" applyBorder="1" applyAlignment="1">
      <alignment horizontal="center" vertical="center"/>
    </xf>
    <xf numFmtId="167" fontId="0" fillId="4" borderId="7" xfId="0" applyNumberFormat="1" applyFill="1" applyBorder="1" applyAlignment="1">
      <alignment horizontal="center" vertical="center"/>
    </xf>
    <xf numFmtId="167" fontId="0" fillId="4" borderId="8" xfId="0" applyNumberFormat="1" applyFill="1" applyBorder="1" applyAlignment="1">
      <alignment horizontal="center" vertical="center"/>
    </xf>
    <xf numFmtId="167" fontId="0" fillId="4" borderId="9" xfId="0" applyNumberFormat="1" applyFill="1" applyBorder="1" applyAlignment="1">
      <alignment horizontal="center" vertical="center"/>
    </xf>
    <xf numFmtId="167" fontId="0" fillId="4" borderId="10" xfId="0" applyNumberFormat="1" applyFill="1" applyBorder="1" applyAlignment="1">
      <alignment horizontal="center" vertical="center"/>
    </xf>
    <xf numFmtId="167" fontId="0" fillId="4" borderId="0" xfId="0" applyNumberFormat="1" applyFill="1" applyBorder="1" applyAlignment="1">
      <alignment horizontal="center" vertical="center"/>
    </xf>
    <xf numFmtId="167" fontId="0" fillId="4" borderId="11" xfId="0" applyNumberFormat="1" applyFill="1" applyBorder="1" applyAlignment="1">
      <alignment horizontal="center" vertical="center"/>
    </xf>
    <xf numFmtId="167" fontId="0" fillId="4" borderId="12" xfId="0" applyNumberFormat="1" applyFill="1" applyBorder="1" applyAlignment="1">
      <alignment horizontal="center" vertical="center"/>
    </xf>
    <xf numFmtId="167" fontId="0" fillId="4" borderId="13" xfId="0" applyNumberFormat="1" applyFill="1" applyBorder="1" applyAlignment="1">
      <alignment horizontal="center" vertical="center"/>
    </xf>
    <xf numFmtId="167" fontId="0" fillId="4" borderId="14" xfId="0" applyNumberFormat="1" applyFill="1" applyBorder="1" applyAlignment="1">
      <alignment horizontal="center" vertical="center"/>
    </xf>
    <xf numFmtId="168" fontId="0" fillId="3" borderId="8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999999"/>
      <color rgb="FF0066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showGridLines="0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15" sqref="H15"/>
    </sheetView>
  </sheetViews>
  <sheetFormatPr defaultRowHeight="15" x14ac:dyDescent="0.25"/>
  <cols>
    <col min="1" max="1" width="48.7109375" customWidth="1"/>
    <col min="2" max="255" width="14.7109375" customWidth="1"/>
  </cols>
  <sheetData>
    <row r="1" spans="1:25" ht="19.5" x14ac:dyDescent="0.3">
      <c r="A1" s="1" t="s">
        <v>77</v>
      </c>
    </row>
    <row r="2" spans="1:25" ht="15.75" thickBot="1" x14ac:dyDescent="0.3"/>
    <row r="3" spans="1:25" ht="20.25" thickBot="1" x14ac:dyDescent="0.35">
      <c r="B3" s="6" t="s">
        <v>0</v>
      </c>
      <c r="C3" s="7"/>
      <c r="D3" s="7"/>
      <c r="E3" s="7"/>
      <c r="F3" s="7"/>
      <c r="G3" s="8"/>
      <c r="H3" s="6" t="s">
        <v>1</v>
      </c>
      <c r="I3" s="7"/>
      <c r="J3" s="7"/>
      <c r="K3" s="7"/>
      <c r="L3" s="7"/>
      <c r="M3" s="8"/>
      <c r="N3" s="6" t="s">
        <v>2</v>
      </c>
      <c r="O3" s="7"/>
      <c r="P3" s="7"/>
      <c r="Q3" s="7"/>
      <c r="R3" s="7"/>
      <c r="S3" s="8"/>
      <c r="T3" s="6" t="s">
        <v>3</v>
      </c>
      <c r="U3" s="7"/>
      <c r="V3" s="7"/>
      <c r="W3" s="7"/>
      <c r="X3" s="7"/>
      <c r="Y3" s="8"/>
    </row>
    <row r="4" spans="1:25" ht="45.75" thickBot="1" x14ac:dyDescent="0.3">
      <c r="A4" t="s">
        <v>80</v>
      </c>
      <c r="B4" s="3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5" t="s">
        <v>9</v>
      </c>
      <c r="H4" s="9" t="s">
        <v>4</v>
      </c>
      <c r="I4" s="9" t="s">
        <v>5</v>
      </c>
      <c r="J4" s="9" t="s">
        <v>6</v>
      </c>
      <c r="K4" s="9" t="s">
        <v>7</v>
      </c>
      <c r="L4" s="9" t="s">
        <v>8</v>
      </c>
      <c r="M4" s="10" t="s">
        <v>9</v>
      </c>
      <c r="N4" s="9" t="s">
        <v>4</v>
      </c>
      <c r="O4" s="9" t="s">
        <v>5</v>
      </c>
      <c r="P4" s="9" t="s">
        <v>6</v>
      </c>
      <c r="Q4" s="9" t="s">
        <v>7</v>
      </c>
      <c r="R4" s="9" t="s">
        <v>8</v>
      </c>
      <c r="S4" s="10" t="s">
        <v>9</v>
      </c>
      <c r="T4" s="9" t="s">
        <v>4</v>
      </c>
      <c r="U4" s="9" t="s">
        <v>5</v>
      </c>
      <c r="V4" s="9" t="s">
        <v>6</v>
      </c>
      <c r="W4" s="9" t="s">
        <v>7</v>
      </c>
      <c r="X4" s="9" t="s">
        <v>8</v>
      </c>
      <c r="Y4" s="10" t="s">
        <v>9</v>
      </c>
    </row>
    <row r="5" spans="1:25" x14ac:dyDescent="0.25">
      <c r="A5" s="2" t="s">
        <v>10</v>
      </c>
      <c r="B5" s="11">
        <v>2.7919999999999998</v>
      </c>
      <c r="C5" s="12" t="s">
        <v>79</v>
      </c>
      <c r="D5" s="12" t="s">
        <v>79</v>
      </c>
      <c r="E5" s="41">
        <v>4.83</v>
      </c>
      <c r="F5" s="12" t="s">
        <v>79</v>
      </c>
      <c r="G5" s="13" t="s">
        <v>79</v>
      </c>
      <c r="H5" s="11">
        <v>2.7970000000000002</v>
      </c>
      <c r="I5" s="12" t="s">
        <v>79</v>
      </c>
      <c r="J5" s="12" t="s">
        <v>79</v>
      </c>
      <c r="K5" s="12">
        <v>4.75</v>
      </c>
      <c r="L5" s="12" t="s">
        <v>79</v>
      </c>
      <c r="M5" s="13" t="s">
        <v>79</v>
      </c>
      <c r="N5" s="20">
        <f t="shared" ref="N5:S5" si="0">IFERROR(H5-B5,"")</f>
        <v>5.0000000000003375E-3</v>
      </c>
      <c r="O5" s="21" t="str">
        <f t="shared" si="0"/>
        <v/>
      </c>
      <c r="P5" s="21" t="str">
        <f t="shared" si="0"/>
        <v/>
      </c>
      <c r="Q5" s="22">
        <f t="shared" si="0"/>
        <v>-8.0000000000000071E-2</v>
      </c>
      <c r="R5" s="22" t="str">
        <f t="shared" si="0"/>
        <v/>
      </c>
      <c r="S5" s="23" t="str">
        <f t="shared" si="0"/>
        <v/>
      </c>
      <c r="T5" s="32">
        <f t="shared" ref="T5:Y5" si="1">IFERROR(IF(B5,H5/B5-1,""),"")</f>
        <v>1.7908309455587634E-3</v>
      </c>
      <c r="U5" s="33" t="str">
        <f t="shared" si="1"/>
        <v/>
      </c>
      <c r="V5" s="33" t="str">
        <f t="shared" si="1"/>
        <v/>
      </c>
      <c r="W5" s="33">
        <f t="shared" si="1"/>
        <v>-1.6563146997929601E-2</v>
      </c>
      <c r="X5" s="33" t="str">
        <f t="shared" si="1"/>
        <v/>
      </c>
      <c r="Y5" s="34" t="str">
        <f t="shared" si="1"/>
        <v/>
      </c>
    </row>
    <row r="6" spans="1:25" x14ac:dyDescent="0.25">
      <c r="A6" s="2" t="s">
        <v>11</v>
      </c>
      <c r="B6" s="14">
        <v>3.4009999999999998</v>
      </c>
      <c r="C6" s="15">
        <v>0.184</v>
      </c>
      <c r="D6" s="15" t="s">
        <v>79</v>
      </c>
      <c r="E6" s="15">
        <v>4.83</v>
      </c>
      <c r="F6" s="15" t="s">
        <v>79</v>
      </c>
      <c r="G6" s="16" t="s">
        <v>79</v>
      </c>
      <c r="H6" s="14">
        <v>3.3889999999999998</v>
      </c>
      <c r="I6" s="15">
        <v>0.19700000000000001</v>
      </c>
      <c r="J6" s="15" t="s">
        <v>79</v>
      </c>
      <c r="K6" s="15">
        <v>4.75</v>
      </c>
      <c r="L6" s="15" t="s">
        <v>79</v>
      </c>
      <c r="M6" s="16" t="s">
        <v>79</v>
      </c>
      <c r="N6" s="24">
        <f t="shared" ref="N6:N69" si="2">IFERROR(H6-B6,"")</f>
        <v>-1.2000000000000011E-2</v>
      </c>
      <c r="O6" s="25">
        <f t="shared" ref="O6:O69" si="3">IFERROR(I6-C6,"")</f>
        <v>1.3000000000000012E-2</v>
      </c>
      <c r="P6" s="25" t="str">
        <f t="shared" ref="P6:P69" si="4">IFERROR(J6-D6,"")</f>
        <v/>
      </c>
      <c r="Q6" s="26">
        <f t="shared" ref="Q6:Q69" si="5">IFERROR(K6-E6,"")</f>
        <v>-8.0000000000000071E-2</v>
      </c>
      <c r="R6" s="26" t="str">
        <f t="shared" ref="R6:R69" si="6">IFERROR(L6-F6,"")</f>
        <v/>
      </c>
      <c r="S6" s="27" t="str">
        <f t="shared" ref="S6:S69" si="7">IFERROR(M6-G6,"")</f>
        <v/>
      </c>
      <c r="T6" s="35">
        <f t="shared" ref="T6:T69" si="8">IFERROR(IF(B6,H6/B6-1,""),"")</f>
        <v>-3.52837400764483E-3</v>
      </c>
      <c r="U6" s="36">
        <f t="shared" ref="U6:U69" si="9">IFERROR(IF(C6,I6/C6-1,""),"")</f>
        <v>7.0652173913043459E-2</v>
      </c>
      <c r="V6" s="36" t="str">
        <f t="shared" ref="V6:V69" si="10">IFERROR(IF(D6,J6/D6-1,""),"")</f>
        <v/>
      </c>
      <c r="W6" s="36">
        <f t="shared" ref="W6:W69" si="11">IFERROR(IF(E6,K6/E6-1,""),"")</f>
        <v>-1.6563146997929601E-2</v>
      </c>
      <c r="X6" s="36" t="str">
        <f t="shared" ref="X6:X69" si="12">IFERROR(IF(F6,L6/F6-1,""),"")</f>
        <v/>
      </c>
      <c r="Y6" s="37" t="str">
        <f t="shared" ref="Y6:Y69" si="13">IFERROR(IF(G6,M6/G6-1,""),"")</f>
        <v/>
      </c>
    </row>
    <row r="7" spans="1:25" x14ac:dyDescent="0.25">
      <c r="A7" s="2" t="s">
        <v>12</v>
      </c>
      <c r="B7" s="14">
        <v>0.35499999999999998</v>
      </c>
      <c r="C7" s="15" t="s">
        <v>79</v>
      </c>
      <c r="D7" s="15" t="s">
        <v>79</v>
      </c>
      <c r="E7" s="15" t="s">
        <v>79</v>
      </c>
      <c r="F7" s="15" t="s">
        <v>79</v>
      </c>
      <c r="G7" s="16" t="s">
        <v>79</v>
      </c>
      <c r="H7" s="14">
        <v>0.36899999999999999</v>
      </c>
      <c r="I7" s="15" t="s">
        <v>79</v>
      </c>
      <c r="J7" s="15" t="s">
        <v>79</v>
      </c>
      <c r="K7" s="15" t="s">
        <v>79</v>
      </c>
      <c r="L7" s="15" t="s">
        <v>79</v>
      </c>
      <c r="M7" s="16" t="s">
        <v>79</v>
      </c>
      <c r="N7" s="24">
        <f t="shared" si="2"/>
        <v>1.4000000000000012E-2</v>
      </c>
      <c r="O7" s="25" t="str">
        <f t="shared" si="3"/>
        <v/>
      </c>
      <c r="P7" s="25" t="str">
        <f t="shared" si="4"/>
        <v/>
      </c>
      <c r="Q7" s="26" t="str">
        <f t="shared" si="5"/>
        <v/>
      </c>
      <c r="R7" s="26" t="str">
        <f t="shared" si="6"/>
        <v/>
      </c>
      <c r="S7" s="27" t="str">
        <f t="shared" si="7"/>
        <v/>
      </c>
      <c r="T7" s="35">
        <f t="shared" si="8"/>
        <v>3.9436619718309807E-2</v>
      </c>
      <c r="U7" s="36" t="str">
        <f t="shared" si="9"/>
        <v/>
      </c>
      <c r="V7" s="36" t="str">
        <f t="shared" si="10"/>
        <v/>
      </c>
      <c r="W7" s="36" t="str">
        <f t="shared" si="11"/>
        <v/>
      </c>
      <c r="X7" s="36" t="str">
        <f t="shared" si="12"/>
        <v/>
      </c>
      <c r="Y7" s="37" t="str">
        <f t="shared" si="13"/>
        <v/>
      </c>
    </row>
    <row r="8" spans="1:25" x14ac:dyDescent="0.25">
      <c r="A8" s="2" t="s">
        <v>13</v>
      </c>
      <c r="B8" s="14">
        <v>2.7709999999999999</v>
      </c>
      <c r="C8" s="15" t="s">
        <v>79</v>
      </c>
      <c r="D8" s="15" t="s">
        <v>79</v>
      </c>
      <c r="E8" s="15">
        <v>4.43</v>
      </c>
      <c r="F8" s="15" t="s">
        <v>79</v>
      </c>
      <c r="G8" s="16" t="s">
        <v>79</v>
      </c>
      <c r="H8" s="14">
        <v>2.7749999999999999</v>
      </c>
      <c r="I8" s="15" t="s">
        <v>79</v>
      </c>
      <c r="J8" s="15" t="s">
        <v>79</v>
      </c>
      <c r="K8" s="15">
        <v>4.3600000000000003</v>
      </c>
      <c r="L8" s="15" t="s">
        <v>79</v>
      </c>
      <c r="M8" s="16" t="s">
        <v>79</v>
      </c>
      <c r="N8" s="24">
        <f t="shared" si="2"/>
        <v>4.0000000000000036E-3</v>
      </c>
      <c r="O8" s="25" t="str">
        <f t="shared" si="3"/>
        <v/>
      </c>
      <c r="P8" s="25" t="str">
        <f t="shared" si="4"/>
        <v/>
      </c>
      <c r="Q8" s="26">
        <f t="shared" si="5"/>
        <v>-6.9999999999999396E-2</v>
      </c>
      <c r="R8" s="26" t="str">
        <f t="shared" si="6"/>
        <v/>
      </c>
      <c r="S8" s="27" t="str">
        <f t="shared" si="7"/>
        <v/>
      </c>
      <c r="T8" s="35">
        <f t="shared" si="8"/>
        <v>1.443522194153779E-3</v>
      </c>
      <c r="U8" s="36" t="str">
        <f t="shared" si="9"/>
        <v/>
      </c>
      <c r="V8" s="36" t="str">
        <f t="shared" si="10"/>
        <v/>
      </c>
      <c r="W8" s="36">
        <f t="shared" si="11"/>
        <v>-1.5801354401805745E-2</v>
      </c>
      <c r="X8" s="36" t="str">
        <f t="shared" si="12"/>
        <v/>
      </c>
      <c r="Y8" s="37" t="str">
        <f t="shared" si="13"/>
        <v/>
      </c>
    </row>
    <row r="9" spans="1:25" x14ac:dyDescent="0.25">
      <c r="A9" s="2" t="s">
        <v>14</v>
      </c>
      <c r="B9" s="14">
        <v>3.335</v>
      </c>
      <c r="C9" s="15">
        <v>0.25600000000000001</v>
      </c>
      <c r="D9" s="15" t="s">
        <v>79</v>
      </c>
      <c r="E9" s="15">
        <v>4.43</v>
      </c>
      <c r="F9" s="15" t="s">
        <v>79</v>
      </c>
      <c r="G9" s="16" t="s">
        <v>79</v>
      </c>
      <c r="H9" s="14">
        <v>3.3380000000000001</v>
      </c>
      <c r="I9" s="15">
        <v>0.27</v>
      </c>
      <c r="J9" s="15" t="s">
        <v>79</v>
      </c>
      <c r="K9" s="15">
        <v>4.3600000000000003</v>
      </c>
      <c r="L9" s="15" t="s">
        <v>79</v>
      </c>
      <c r="M9" s="16" t="s">
        <v>79</v>
      </c>
      <c r="N9" s="24">
        <f t="shared" si="2"/>
        <v>3.0000000000001137E-3</v>
      </c>
      <c r="O9" s="25">
        <f t="shared" si="3"/>
        <v>1.4000000000000012E-2</v>
      </c>
      <c r="P9" s="25" t="str">
        <f t="shared" si="4"/>
        <v/>
      </c>
      <c r="Q9" s="26">
        <f t="shared" si="5"/>
        <v>-6.9999999999999396E-2</v>
      </c>
      <c r="R9" s="26" t="str">
        <f t="shared" si="6"/>
        <v/>
      </c>
      <c r="S9" s="27" t="str">
        <f t="shared" si="7"/>
        <v/>
      </c>
      <c r="T9" s="35">
        <f t="shared" si="8"/>
        <v>8.9955022488763525E-4</v>
      </c>
      <c r="U9" s="36">
        <f t="shared" si="9"/>
        <v>5.46875E-2</v>
      </c>
      <c r="V9" s="36" t="str">
        <f t="shared" si="10"/>
        <v/>
      </c>
      <c r="W9" s="36">
        <f t="shared" si="11"/>
        <v>-1.5801354401805745E-2</v>
      </c>
      <c r="X9" s="36" t="str">
        <f t="shared" si="12"/>
        <v/>
      </c>
      <c r="Y9" s="37" t="str">
        <f t="shared" si="13"/>
        <v/>
      </c>
    </row>
    <row r="10" spans="1:25" x14ac:dyDescent="0.25">
      <c r="A10" s="2" t="s">
        <v>15</v>
      </c>
      <c r="B10" s="14">
        <v>0.46200000000000002</v>
      </c>
      <c r="C10" s="15" t="s">
        <v>79</v>
      </c>
      <c r="D10" s="15" t="s">
        <v>79</v>
      </c>
      <c r="E10" s="15" t="s">
        <v>79</v>
      </c>
      <c r="F10" s="15" t="s">
        <v>79</v>
      </c>
      <c r="G10" s="16" t="s">
        <v>79</v>
      </c>
      <c r="H10" s="14">
        <v>0.46899999999999997</v>
      </c>
      <c r="I10" s="15" t="s">
        <v>79</v>
      </c>
      <c r="J10" s="15" t="s">
        <v>79</v>
      </c>
      <c r="K10" s="15" t="s">
        <v>79</v>
      </c>
      <c r="L10" s="15" t="s">
        <v>79</v>
      </c>
      <c r="M10" s="16" t="s">
        <v>79</v>
      </c>
      <c r="N10" s="24">
        <f t="shared" si="2"/>
        <v>6.9999999999999507E-3</v>
      </c>
      <c r="O10" s="25" t="str">
        <f t="shared" si="3"/>
        <v/>
      </c>
      <c r="P10" s="25" t="str">
        <f t="shared" si="4"/>
        <v/>
      </c>
      <c r="Q10" s="26" t="str">
        <f t="shared" si="5"/>
        <v/>
      </c>
      <c r="R10" s="26" t="str">
        <f t="shared" si="6"/>
        <v/>
      </c>
      <c r="S10" s="27" t="str">
        <f t="shared" si="7"/>
        <v/>
      </c>
      <c r="T10" s="35">
        <f t="shared" si="8"/>
        <v>1.5151515151515138E-2</v>
      </c>
      <c r="U10" s="36" t="str">
        <f t="shared" si="9"/>
        <v/>
      </c>
      <c r="V10" s="36" t="str">
        <f t="shared" si="10"/>
        <v/>
      </c>
      <c r="W10" s="36" t="str">
        <f t="shared" si="11"/>
        <v/>
      </c>
      <c r="X10" s="36" t="str">
        <f t="shared" si="12"/>
        <v/>
      </c>
      <c r="Y10" s="37" t="str">
        <f t="shared" si="13"/>
        <v/>
      </c>
    </row>
    <row r="11" spans="1:25" x14ac:dyDescent="0.25">
      <c r="A11" s="2" t="s">
        <v>16</v>
      </c>
      <c r="B11" s="14">
        <v>2.528</v>
      </c>
      <c r="C11" s="15">
        <v>0.16600000000000001</v>
      </c>
      <c r="D11" s="15" t="s">
        <v>79</v>
      </c>
      <c r="E11" s="15">
        <v>24.58</v>
      </c>
      <c r="F11" s="15" t="s">
        <v>79</v>
      </c>
      <c r="G11" s="16" t="s">
        <v>79</v>
      </c>
      <c r="H11" s="14">
        <v>2.532</v>
      </c>
      <c r="I11" s="15">
        <v>0.17799999999999999</v>
      </c>
      <c r="J11" s="15" t="s">
        <v>79</v>
      </c>
      <c r="K11" s="15">
        <v>24.85</v>
      </c>
      <c r="L11" s="15" t="s">
        <v>79</v>
      </c>
      <c r="M11" s="16" t="s">
        <v>79</v>
      </c>
      <c r="N11" s="24">
        <f t="shared" si="2"/>
        <v>4.0000000000000036E-3</v>
      </c>
      <c r="O11" s="25">
        <f t="shared" si="3"/>
        <v>1.1999999999999983E-2</v>
      </c>
      <c r="P11" s="25" t="str">
        <f t="shared" si="4"/>
        <v/>
      </c>
      <c r="Q11" s="26">
        <f t="shared" si="5"/>
        <v>0.27000000000000313</v>
      </c>
      <c r="R11" s="26" t="str">
        <f t="shared" si="6"/>
        <v/>
      </c>
      <c r="S11" s="27" t="str">
        <f t="shared" si="7"/>
        <v/>
      </c>
      <c r="T11" s="35">
        <f t="shared" si="8"/>
        <v>1.5822784810126667E-3</v>
      </c>
      <c r="U11" s="36">
        <f t="shared" si="9"/>
        <v>7.2289156626505813E-2</v>
      </c>
      <c r="V11" s="36" t="str">
        <f t="shared" si="10"/>
        <v/>
      </c>
      <c r="W11" s="36">
        <f t="shared" si="11"/>
        <v>1.0984540276647747E-2</v>
      </c>
      <c r="X11" s="36" t="str">
        <f t="shared" si="12"/>
        <v/>
      </c>
      <c r="Y11" s="37" t="str">
        <f t="shared" si="13"/>
        <v/>
      </c>
    </row>
    <row r="12" spans="1:25" x14ac:dyDescent="0.25">
      <c r="A12" s="2" t="s">
        <v>17</v>
      </c>
      <c r="B12" s="14">
        <v>2.5760000000000001</v>
      </c>
      <c r="C12" s="15">
        <v>0.19400000000000001</v>
      </c>
      <c r="D12" s="15" t="s">
        <v>79</v>
      </c>
      <c r="E12" s="15">
        <v>59.18</v>
      </c>
      <c r="F12" s="15" t="s">
        <v>79</v>
      </c>
      <c r="G12" s="16" t="s">
        <v>79</v>
      </c>
      <c r="H12" s="14">
        <v>2.5579999999999998</v>
      </c>
      <c r="I12" s="15">
        <v>0.20499999999999999</v>
      </c>
      <c r="J12" s="15" t="s">
        <v>79</v>
      </c>
      <c r="K12" s="15">
        <v>58.38</v>
      </c>
      <c r="L12" s="15" t="s">
        <v>79</v>
      </c>
      <c r="M12" s="16" t="s">
        <v>79</v>
      </c>
      <c r="N12" s="24">
        <f t="shared" si="2"/>
        <v>-1.8000000000000238E-2</v>
      </c>
      <c r="O12" s="25">
        <f t="shared" si="3"/>
        <v>1.0999999999999982E-2</v>
      </c>
      <c r="P12" s="25" t="str">
        <f t="shared" si="4"/>
        <v/>
      </c>
      <c r="Q12" s="26">
        <f t="shared" si="5"/>
        <v>-0.79999999999999716</v>
      </c>
      <c r="R12" s="26" t="str">
        <f t="shared" si="6"/>
        <v/>
      </c>
      <c r="S12" s="27" t="str">
        <f t="shared" si="7"/>
        <v/>
      </c>
      <c r="T12" s="35">
        <f t="shared" si="8"/>
        <v>-6.9875776397516631E-3</v>
      </c>
      <c r="U12" s="36">
        <f t="shared" si="9"/>
        <v>5.670103092783485E-2</v>
      </c>
      <c r="V12" s="36" t="str">
        <f t="shared" si="10"/>
        <v/>
      </c>
      <c r="W12" s="36">
        <f t="shared" si="11"/>
        <v>-1.3518080432578516E-2</v>
      </c>
      <c r="X12" s="36" t="str">
        <f t="shared" si="12"/>
        <v/>
      </c>
      <c r="Y12" s="37" t="str">
        <f t="shared" si="13"/>
        <v/>
      </c>
    </row>
    <row r="13" spans="1:25" x14ac:dyDescent="0.25">
      <c r="A13" s="2" t="s">
        <v>18</v>
      </c>
      <c r="B13" s="14">
        <v>2.0019999999999998</v>
      </c>
      <c r="C13" s="15">
        <v>0.104</v>
      </c>
      <c r="D13" s="15" t="s">
        <v>79</v>
      </c>
      <c r="E13" s="15">
        <v>206.18</v>
      </c>
      <c r="F13" s="15" t="s">
        <v>79</v>
      </c>
      <c r="G13" s="16" t="s">
        <v>79</v>
      </c>
      <c r="H13" s="14">
        <v>2.0099999999999998</v>
      </c>
      <c r="I13" s="15">
        <v>0.11899999999999999</v>
      </c>
      <c r="J13" s="15" t="s">
        <v>79</v>
      </c>
      <c r="K13" s="15">
        <v>210.59</v>
      </c>
      <c r="L13" s="15" t="s">
        <v>79</v>
      </c>
      <c r="M13" s="16" t="s">
        <v>79</v>
      </c>
      <c r="N13" s="24">
        <f t="shared" si="2"/>
        <v>8.0000000000000071E-3</v>
      </c>
      <c r="O13" s="25">
        <f t="shared" si="3"/>
        <v>1.4999999999999999E-2</v>
      </c>
      <c r="P13" s="25" t="str">
        <f t="shared" si="4"/>
        <v/>
      </c>
      <c r="Q13" s="26">
        <f t="shared" si="5"/>
        <v>4.4099999999999966</v>
      </c>
      <c r="R13" s="26" t="str">
        <f t="shared" si="6"/>
        <v/>
      </c>
      <c r="S13" s="27" t="str">
        <f t="shared" si="7"/>
        <v/>
      </c>
      <c r="T13" s="35">
        <f t="shared" si="8"/>
        <v>3.9960039960040827E-3</v>
      </c>
      <c r="U13" s="36">
        <f t="shared" si="9"/>
        <v>0.14423076923076916</v>
      </c>
      <c r="V13" s="36" t="str">
        <f t="shared" si="10"/>
        <v/>
      </c>
      <c r="W13" s="36">
        <f t="shared" si="11"/>
        <v>2.1389077505092668E-2</v>
      </c>
      <c r="X13" s="36" t="str">
        <f t="shared" si="12"/>
        <v/>
      </c>
      <c r="Y13" s="37" t="str">
        <f t="shared" si="13"/>
        <v/>
      </c>
    </row>
    <row r="14" spans="1:25" x14ac:dyDescent="0.25">
      <c r="A14" s="2" t="s">
        <v>19</v>
      </c>
      <c r="B14" s="14">
        <v>11.95</v>
      </c>
      <c r="C14" s="15">
        <v>0.98399999999999999</v>
      </c>
      <c r="D14" s="15">
        <v>0.124</v>
      </c>
      <c r="E14" s="15">
        <v>13.63</v>
      </c>
      <c r="F14" s="15">
        <v>1.46</v>
      </c>
      <c r="G14" s="16">
        <v>0.30399999999999999</v>
      </c>
      <c r="H14" s="14">
        <v>11.712999999999999</v>
      </c>
      <c r="I14" s="15">
        <v>1.0549999999999999</v>
      </c>
      <c r="J14" s="15">
        <v>0.13500000000000001</v>
      </c>
      <c r="K14" s="15">
        <v>13.13</v>
      </c>
      <c r="L14" s="15">
        <v>1.39</v>
      </c>
      <c r="M14" s="16">
        <v>0.308</v>
      </c>
      <c r="N14" s="24">
        <f t="shared" si="2"/>
        <v>-0.2370000000000001</v>
      </c>
      <c r="O14" s="25">
        <f t="shared" si="3"/>
        <v>7.0999999999999952E-2</v>
      </c>
      <c r="P14" s="25">
        <f t="shared" si="4"/>
        <v>1.100000000000001E-2</v>
      </c>
      <c r="Q14" s="26">
        <f t="shared" si="5"/>
        <v>-0.5</v>
      </c>
      <c r="R14" s="26">
        <f t="shared" si="6"/>
        <v>-7.0000000000000062E-2</v>
      </c>
      <c r="S14" s="27">
        <f t="shared" si="7"/>
        <v>4.0000000000000036E-3</v>
      </c>
      <c r="T14" s="35">
        <f t="shared" si="8"/>
        <v>-1.9832635983263569E-2</v>
      </c>
      <c r="U14" s="36">
        <f t="shared" si="9"/>
        <v>7.2154471544715326E-2</v>
      </c>
      <c r="V14" s="36">
        <f t="shared" si="10"/>
        <v>8.8709677419354982E-2</v>
      </c>
      <c r="W14" s="36">
        <f t="shared" si="11"/>
        <v>-3.6683785766691068E-2</v>
      </c>
      <c r="X14" s="36">
        <f t="shared" si="12"/>
        <v>-4.7945205479452135E-2</v>
      </c>
      <c r="Y14" s="37">
        <f t="shared" si="13"/>
        <v>1.3157894736842035E-2</v>
      </c>
    </row>
    <row r="15" spans="1:25" x14ac:dyDescent="0.25">
      <c r="A15" s="2" t="s">
        <v>20</v>
      </c>
      <c r="B15" s="14">
        <v>10.973000000000001</v>
      </c>
      <c r="C15" s="15">
        <v>0.77700000000000002</v>
      </c>
      <c r="D15" s="15">
        <v>9.1999999999999998E-2</v>
      </c>
      <c r="E15" s="15">
        <v>45.56</v>
      </c>
      <c r="F15" s="15">
        <v>2.09</v>
      </c>
      <c r="G15" s="16">
        <v>0.24099999999999999</v>
      </c>
      <c r="H15" s="14">
        <v>11.03</v>
      </c>
      <c r="I15" s="15">
        <v>0.91300000000000003</v>
      </c>
      <c r="J15" s="15">
        <v>0.113</v>
      </c>
      <c r="K15" s="15">
        <v>43.89</v>
      </c>
      <c r="L15" s="15">
        <v>1.44</v>
      </c>
      <c r="M15" s="16">
        <v>0.25900000000000001</v>
      </c>
      <c r="N15" s="24">
        <f t="shared" si="2"/>
        <v>5.6999999999998607E-2</v>
      </c>
      <c r="O15" s="25">
        <f t="shared" si="3"/>
        <v>0.13600000000000001</v>
      </c>
      <c r="P15" s="25">
        <f t="shared" si="4"/>
        <v>2.1000000000000005E-2</v>
      </c>
      <c r="Q15" s="26">
        <f t="shared" si="5"/>
        <v>-1.6700000000000017</v>
      </c>
      <c r="R15" s="26">
        <f t="shared" si="6"/>
        <v>-0.64999999999999991</v>
      </c>
      <c r="S15" s="27">
        <f t="shared" si="7"/>
        <v>1.8000000000000016E-2</v>
      </c>
      <c r="T15" s="35">
        <f t="shared" si="8"/>
        <v>5.1945684862844121E-3</v>
      </c>
      <c r="U15" s="36">
        <f t="shared" si="9"/>
        <v>0.17503217503217505</v>
      </c>
      <c r="V15" s="36">
        <f t="shared" si="10"/>
        <v>0.22826086956521752</v>
      </c>
      <c r="W15" s="36">
        <f t="shared" si="11"/>
        <v>-3.6654960491659394E-2</v>
      </c>
      <c r="X15" s="36">
        <f t="shared" si="12"/>
        <v>-0.31100478468899517</v>
      </c>
      <c r="Y15" s="37">
        <f t="shared" si="13"/>
        <v>7.4688796680498104E-2</v>
      </c>
    </row>
    <row r="16" spans="1:25" x14ac:dyDescent="0.25">
      <c r="A16" s="2" t="s">
        <v>21</v>
      </c>
      <c r="B16" s="14">
        <v>8.8680000000000003</v>
      </c>
      <c r="C16" s="15">
        <v>0.54700000000000004</v>
      </c>
      <c r="D16" s="15">
        <v>6.0999999999999999E-2</v>
      </c>
      <c r="E16" s="15">
        <v>115.85</v>
      </c>
      <c r="F16" s="15">
        <v>1.87</v>
      </c>
      <c r="G16" s="16">
        <v>0.183</v>
      </c>
      <c r="H16" s="14">
        <v>8.6829999999999998</v>
      </c>
      <c r="I16" s="15">
        <v>0.61099999999999999</v>
      </c>
      <c r="J16" s="15">
        <v>7.0000000000000007E-2</v>
      </c>
      <c r="K16" s="15">
        <v>111.61</v>
      </c>
      <c r="L16" s="15">
        <v>2.0499999999999998</v>
      </c>
      <c r="M16" s="16">
        <v>0.188</v>
      </c>
      <c r="N16" s="24">
        <f t="shared" si="2"/>
        <v>-0.1850000000000005</v>
      </c>
      <c r="O16" s="25">
        <f t="shared" si="3"/>
        <v>6.3999999999999946E-2</v>
      </c>
      <c r="P16" s="25">
        <f t="shared" si="4"/>
        <v>9.000000000000008E-3</v>
      </c>
      <c r="Q16" s="26">
        <f t="shared" si="5"/>
        <v>-4.2399999999999949</v>
      </c>
      <c r="R16" s="26">
        <f t="shared" si="6"/>
        <v>0.17999999999999972</v>
      </c>
      <c r="S16" s="27">
        <f t="shared" si="7"/>
        <v>5.0000000000000044E-3</v>
      </c>
      <c r="T16" s="35">
        <f t="shared" si="8"/>
        <v>-2.0861524582769575E-2</v>
      </c>
      <c r="U16" s="36">
        <f t="shared" si="9"/>
        <v>0.11700182815356475</v>
      </c>
      <c r="V16" s="36">
        <f t="shared" si="10"/>
        <v>0.14754098360655754</v>
      </c>
      <c r="W16" s="36">
        <f t="shared" si="11"/>
        <v>-3.6599050496331387E-2</v>
      </c>
      <c r="X16" s="36">
        <f t="shared" si="12"/>
        <v>9.625668449197855E-2</v>
      </c>
      <c r="Y16" s="37">
        <f t="shared" si="13"/>
        <v>2.732240437158473E-2</v>
      </c>
    </row>
    <row r="17" spans="1:25" x14ac:dyDescent="0.25">
      <c r="A17" s="2" t="s">
        <v>22</v>
      </c>
      <c r="B17" s="14">
        <v>7.1760000000000002</v>
      </c>
      <c r="C17" s="15">
        <v>0.32500000000000001</v>
      </c>
      <c r="D17" s="15">
        <v>2.9000000000000001E-2</v>
      </c>
      <c r="E17" s="15">
        <v>224.19</v>
      </c>
      <c r="F17" s="15">
        <v>2.61</v>
      </c>
      <c r="G17" s="16">
        <v>0.11899999999999999</v>
      </c>
      <c r="H17" s="14">
        <v>6.8159999999999998</v>
      </c>
      <c r="I17" s="15">
        <v>0.33800000000000002</v>
      </c>
      <c r="J17" s="15">
        <v>3.1E-2</v>
      </c>
      <c r="K17" s="15">
        <v>215.99</v>
      </c>
      <c r="L17" s="15">
        <v>3.82</v>
      </c>
      <c r="M17" s="16">
        <v>0.11600000000000001</v>
      </c>
      <c r="N17" s="24">
        <f t="shared" si="2"/>
        <v>-0.36000000000000032</v>
      </c>
      <c r="O17" s="25">
        <f t="shared" si="3"/>
        <v>1.3000000000000012E-2</v>
      </c>
      <c r="P17" s="25">
        <f t="shared" si="4"/>
        <v>1.9999999999999983E-3</v>
      </c>
      <c r="Q17" s="26">
        <f t="shared" si="5"/>
        <v>-8.1999999999999886</v>
      </c>
      <c r="R17" s="26">
        <f t="shared" si="6"/>
        <v>1.21</v>
      </c>
      <c r="S17" s="27">
        <f t="shared" si="7"/>
        <v>-2.9999999999999888E-3</v>
      </c>
      <c r="T17" s="35">
        <f t="shared" si="8"/>
        <v>-5.0167224080267636E-2</v>
      </c>
      <c r="U17" s="36">
        <f t="shared" si="9"/>
        <v>4.0000000000000036E-2</v>
      </c>
      <c r="V17" s="36">
        <f t="shared" si="10"/>
        <v>6.8965517241379226E-2</v>
      </c>
      <c r="W17" s="36">
        <f t="shared" si="11"/>
        <v>-3.6576118470939778E-2</v>
      </c>
      <c r="X17" s="36">
        <f t="shared" si="12"/>
        <v>0.46360153256704972</v>
      </c>
      <c r="Y17" s="37">
        <f t="shared" si="13"/>
        <v>-2.5210084033613356E-2</v>
      </c>
    </row>
    <row r="18" spans="1:25" x14ac:dyDescent="0.25">
      <c r="A18" s="2" t="s">
        <v>23</v>
      </c>
      <c r="B18" s="14">
        <v>1.6379999999999999</v>
      </c>
      <c r="C18" s="15" t="s">
        <v>79</v>
      </c>
      <c r="D18" s="15" t="s">
        <v>79</v>
      </c>
      <c r="E18" s="15" t="s">
        <v>79</v>
      </c>
      <c r="F18" s="15" t="s">
        <v>79</v>
      </c>
      <c r="G18" s="16" t="s">
        <v>79</v>
      </c>
      <c r="H18" s="14">
        <v>1.6439999999999999</v>
      </c>
      <c r="I18" s="15" t="s">
        <v>79</v>
      </c>
      <c r="J18" s="15" t="s">
        <v>79</v>
      </c>
      <c r="K18" s="15" t="s">
        <v>79</v>
      </c>
      <c r="L18" s="15" t="s">
        <v>79</v>
      </c>
      <c r="M18" s="16" t="s">
        <v>79</v>
      </c>
      <c r="N18" s="24">
        <f t="shared" si="2"/>
        <v>6.0000000000000053E-3</v>
      </c>
      <c r="O18" s="25" t="str">
        <f t="shared" si="3"/>
        <v/>
      </c>
      <c r="P18" s="25" t="str">
        <f t="shared" si="4"/>
        <v/>
      </c>
      <c r="Q18" s="26" t="str">
        <f t="shared" si="5"/>
        <v/>
      </c>
      <c r="R18" s="26" t="str">
        <f t="shared" si="6"/>
        <v/>
      </c>
      <c r="S18" s="27" t="str">
        <f t="shared" si="7"/>
        <v/>
      </c>
      <c r="T18" s="35">
        <f t="shared" si="8"/>
        <v>3.66300366300365E-3</v>
      </c>
      <c r="U18" s="36" t="str">
        <f t="shared" si="9"/>
        <v/>
      </c>
      <c r="V18" s="36" t="str">
        <f t="shared" si="10"/>
        <v/>
      </c>
      <c r="W18" s="36" t="str">
        <f t="shared" si="11"/>
        <v/>
      </c>
      <c r="X18" s="36" t="str">
        <f t="shared" si="12"/>
        <v/>
      </c>
      <c r="Y18" s="37" t="str">
        <f t="shared" si="13"/>
        <v/>
      </c>
    </row>
    <row r="19" spans="1:25" x14ac:dyDescent="0.25">
      <c r="A19" s="2" t="s">
        <v>24</v>
      </c>
      <c r="B19" s="14">
        <v>2.3479999999999999</v>
      </c>
      <c r="C19" s="15" t="s">
        <v>79</v>
      </c>
      <c r="D19" s="15" t="s">
        <v>79</v>
      </c>
      <c r="E19" s="15" t="s">
        <v>79</v>
      </c>
      <c r="F19" s="15" t="s">
        <v>79</v>
      </c>
      <c r="G19" s="16" t="s">
        <v>79</v>
      </c>
      <c r="H19" s="14">
        <v>2.3170000000000002</v>
      </c>
      <c r="I19" s="15" t="s">
        <v>79</v>
      </c>
      <c r="J19" s="15" t="s">
        <v>79</v>
      </c>
      <c r="K19" s="15" t="s">
        <v>79</v>
      </c>
      <c r="L19" s="15" t="s">
        <v>79</v>
      </c>
      <c r="M19" s="16" t="s">
        <v>79</v>
      </c>
      <c r="N19" s="24">
        <f t="shared" si="2"/>
        <v>-3.0999999999999694E-2</v>
      </c>
      <c r="O19" s="25" t="str">
        <f t="shared" si="3"/>
        <v/>
      </c>
      <c r="P19" s="25" t="str">
        <f t="shared" si="4"/>
        <v/>
      </c>
      <c r="Q19" s="26" t="str">
        <f t="shared" si="5"/>
        <v/>
      </c>
      <c r="R19" s="26" t="str">
        <f t="shared" si="6"/>
        <v/>
      </c>
      <c r="S19" s="27" t="str">
        <f t="shared" si="7"/>
        <v/>
      </c>
      <c r="T19" s="35">
        <f t="shared" si="8"/>
        <v>-1.3202725724020259E-2</v>
      </c>
      <c r="U19" s="36" t="str">
        <f t="shared" si="9"/>
        <v/>
      </c>
      <c r="V19" s="36" t="str">
        <f t="shared" si="10"/>
        <v/>
      </c>
      <c r="W19" s="36" t="str">
        <f t="shared" si="11"/>
        <v/>
      </c>
      <c r="X19" s="36" t="str">
        <f t="shared" si="12"/>
        <v/>
      </c>
      <c r="Y19" s="37" t="str">
        <f t="shared" si="13"/>
        <v/>
      </c>
    </row>
    <row r="20" spans="1:25" x14ac:dyDescent="0.25">
      <c r="A20" s="2" t="s">
        <v>25</v>
      </c>
      <c r="B20" s="14">
        <v>4.2930000000000001</v>
      </c>
      <c r="C20" s="15" t="s">
        <v>79</v>
      </c>
      <c r="D20" s="15" t="s">
        <v>79</v>
      </c>
      <c r="E20" s="15" t="s">
        <v>79</v>
      </c>
      <c r="F20" s="15" t="s">
        <v>79</v>
      </c>
      <c r="G20" s="16" t="s">
        <v>79</v>
      </c>
      <c r="H20" s="14">
        <v>4.2279999999999998</v>
      </c>
      <c r="I20" s="15" t="s">
        <v>79</v>
      </c>
      <c r="J20" s="15" t="s">
        <v>79</v>
      </c>
      <c r="K20" s="15" t="s">
        <v>79</v>
      </c>
      <c r="L20" s="15" t="s">
        <v>79</v>
      </c>
      <c r="M20" s="16" t="s">
        <v>79</v>
      </c>
      <c r="N20" s="24">
        <f t="shared" si="2"/>
        <v>-6.5000000000000391E-2</v>
      </c>
      <c r="O20" s="25" t="str">
        <f t="shared" si="3"/>
        <v/>
      </c>
      <c r="P20" s="25" t="str">
        <f t="shared" si="4"/>
        <v/>
      </c>
      <c r="Q20" s="26" t="str">
        <f t="shared" si="5"/>
        <v/>
      </c>
      <c r="R20" s="26" t="str">
        <f t="shared" si="6"/>
        <v/>
      </c>
      <c r="S20" s="27" t="str">
        <f t="shared" si="7"/>
        <v/>
      </c>
      <c r="T20" s="35">
        <f t="shared" si="8"/>
        <v>-1.5140927090612766E-2</v>
      </c>
      <c r="U20" s="36" t="str">
        <f t="shared" si="9"/>
        <v/>
      </c>
      <c r="V20" s="36" t="str">
        <f t="shared" si="10"/>
        <v/>
      </c>
      <c r="W20" s="36" t="str">
        <f t="shared" si="11"/>
        <v/>
      </c>
      <c r="X20" s="36" t="str">
        <f t="shared" si="12"/>
        <v/>
      </c>
      <c r="Y20" s="37" t="str">
        <f t="shared" si="13"/>
        <v/>
      </c>
    </row>
    <row r="21" spans="1:25" x14ac:dyDescent="0.25">
      <c r="A21" s="2" t="s">
        <v>26</v>
      </c>
      <c r="B21" s="14">
        <v>1.143</v>
      </c>
      <c r="C21" s="15" t="s">
        <v>79</v>
      </c>
      <c r="D21" s="15" t="s">
        <v>79</v>
      </c>
      <c r="E21" s="15" t="s">
        <v>79</v>
      </c>
      <c r="F21" s="15" t="s">
        <v>79</v>
      </c>
      <c r="G21" s="16" t="s">
        <v>79</v>
      </c>
      <c r="H21" s="14">
        <v>1.177</v>
      </c>
      <c r="I21" s="15" t="s">
        <v>79</v>
      </c>
      <c r="J21" s="15" t="s">
        <v>79</v>
      </c>
      <c r="K21" s="15" t="s">
        <v>79</v>
      </c>
      <c r="L21" s="15" t="s">
        <v>79</v>
      </c>
      <c r="M21" s="16" t="s">
        <v>79</v>
      </c>
      <c r="N21" s="24">
        <f t="shared" si="2"/>
        <v>3.400000000000003E-2</v>
      </c>
      <c r="O21" s="25" t="str">
        <f t="shared" si="3"/>
        <v/>
      </c>
      <c r="P21" s="25" t="str">
        <f t="shared" si="4"/>
        <v/>
      </c>
      <c r="Q21" s="26" t="str">
        <f t="shared" si="5"/>
        <v/>
      </c>
      <c r="R21" s="26" t="str">
        <f t="shared" si="6"/>
        <v/>
      </c>
      <c r="S21" s="27" t="str">
        <f t="shared" si="7"/>
        <v/>
      </c>
      <c r="T21" s="35">
        <f t="shared" si="8"/>
        <v>2.9746281714785772E-2</v>
      </c>
      <c r="U21" s="36" t="str">
        <f t="shared" si="9"/>
        <v/>
      </c>
      <c r="V21" s="36" t="str">
        <f t="shared" si="10"/>
        <v/>
      </c>
      <c r="W21" s="36" t="str">
        <f t="shared" si="11"/>
        <v/>
      </c>
      <c r="X21" s="36" t="str">
        <f t="shared" si="12"/>
        <v/>
      </c>
      <c r="Y21" s="37" t="str">
        <f t="shared" si="13"/>
        <v/>
      </c>
    </row>
    <row r="22" spans="1:25" x14ac:dyDescent="0.25">
      <c r="A22" s="2" t="s">
        <v>27</v>
      </c>
      <c r="B22" s="14">
        <v>33.481000000000002</v>
      </c>
      <c r="C22" s="15">
        <v>1.0629999999999999</v>
      </c>
      <c r="D22" s="15">
        <v>0.13900000000000001</v>
      </c>
      <c r="E22" s="15" t="s">
        <v>79</v>
      </c>
      <c r="F22" s="15" t="s">
        <v>79</v>
      </c>
      <c r="G22" s="16" t="s">
        <v>79</v>
      </c>
      <c r="H22" s="14">
        <v>32.725000000000001</v>
      </c>
      <c r="I22" s="15">
        <v>1.131</v>
      </c>
      <c r="J22" s="15">
        <v>0.14899999999999999</v>
      </c>
      <c r="K22" s="15" t="s">
        <v>79</v>
      </c>
      <c r="L22" s="15" t="s">
        <v>79</v>
      </c>
      <c r="M22" s="16" t="s">
        <v>79</v>
      </c>
      <c r="N22" s="24">
        <f t="shared" si="2"/>
        <v>-0.75600000000000023</v>
      </c>
      <c r="O22" s="25">
        <f t="shared" si="3"/>
        <v>6.800000000000006E-2</v>
      </c>
      <c r="P22" s="25">
        <f t="shared" si="4"/>
        <v>9.9999999999999811E-3</v>
      </c>
      <c r="Q22" s="26" t="str">
        <f t="shared" si="5"/>
        <v/>
      </c>
      <c r="R22" s="26" t="str">
        <f t="shared" si="6"/>
        <v/>
      </c>
      <c r="S22" s="27" t="str">
        <f t="shared" si="7"/>
        <v/>
      </c>
      <c r="T22" s="35">
        <f t="shared" si="8"/>
        <v>-2.2579970729667553E-2</v>
      </c>
      <c r="U22" s="36">
        <f t="shared" si="9"/>
        <v>6.3969896519285196E-2</v>
      </c>
      <c r="V22" s="36">
        <f t="shared" si="10"/>
        <v>7.1942446043165242E-2</v>
      </c>
      <c r="W22" s="36" t="str">
        <f t="shared" si="11"/>
        <v/>
      </c>
      <c r="X22" s="36" t="str">
        <f t="shared" si="12"/>
        <v/>
      </c>
      <c r="Y22" s="37" t="str">
        <f t="shared" si="13"/>
        <v/>
      </c>
    </row>
    <row r="23" spans="1:25" x14ac:dyDescent="0.25">
      <c r="A23" s="2" t="s">
        <v>28</v>
      </c>
      <c r="B23" s="14">
        <v>-0.70399999999999996</v>
      </c>
      <c r="C23" s="15" t="s">
        <v>79</v>
      </c>
      <c r="D23" s="15" t="s">
        <v>79</v>
      </c>
      <c r="E23" s="15" t="s">
        <v>79</v>
      </c>
      <c r="F23" s="15" t="s">
        <v>79</v>
      </c>
      <c r="G23" s="16" t="s">
        <v>79</v>
      </c>
      <c r="H23" s="14">
        <v>-0.75600000000000001</v>
      </c>
      <c r="I23" s="15" t="s">
        <v>79</v>
      </c>
      <c r="J23" s="15" t="s">
        <v>79</v>
      </c>
      <c r="K23" s="15" t="s">
        <v>79</v>
      </c>
      <c r="L23" s="15" t="s">
        <v>79</v>
      </c>
      <c r="M23" s="16" t="s">
        <v>79</v>
      </c>
      <c r="N23" s="24">
        <f t="shared" si="2"/>
        <v>-5.2000000000000046E-2</v>
      </c>
      <c r="O23" s="25" t="str">
        <f t="shared" si="3"/>
        <v/>
      </c>
      <c r="P23" s="25" t="str">
        <f t="shared" si="4"/>
        <v/>
      </c>
      <c r="Q23" s="26" t="str">
        <f t="shared" si="5"/>
        <v/>
      </c>
      <c r="R23" s="26" t="str">
        <f t="shared" si="6"/>
        <v/>
      </c>
      <c r="S23" s="27" t="str">
        <f t="shared" si="7"/>
        <v/>
      </c>
      <c r="T23" s="35">
        <f t="shared" si="8"/>
        <v>7.3863636363636465E-2</v>
      </c>
      <c r="U23" s="36" t="str">
        <f t="shared" si="9"/>
        <v/>
      </c>
      <c r="V23" s="36" t="str">
        <f t="shared" si="10"/>
        <v/>
      </c>
      <c r="W23" s="36" t="str">
        <f t="shared" si="11"/>
        <v/>
      </c>
      <c r="X23" s="36" t="str">
        <f t="shared" si="12"/>
        <v/>
      </c>
      <c r="Y23" s="37" t="str">
        <f t="shared" si="13"/>
        <v/>
      </c>
    </row>
    <row r="24" spans="1:25" x14ac:dyDescent="0.25">
      <c r="A24" s="2" t="s">
        <v>29</v>
      </c>
      <c r="B24" s="14">
        <v>-0.626</v>
      </c>
      <c r="C24" s="15" t="s">
        <v>79</v>
      </c>
      <c r="D24" s="15" t="s">
        <v>79</v>
      </c>
      <c r="E24" s="15" t="s">
        <v>79</v>
      </c>
      <c r="F24" s="15" t="s">
        <v>79</v>
      </c>
      <c r="G24" s="16" t="s">
        <v>79</v>
      </c>
      <c r="H24" s="14">
        <v>-0.66600000000000004</v>
      </c>
      <c r="I24" s="15" t="s">
        <v>79</v>
      </c>
      <c r="J24" s="15" t="s">
        <v>79</v>
      </c>
      <c r="K24" s="15" t="s">
        <v>79</v>
      </c>
      <c r="L24" s="15" t="s">
        <v>79</v>
      </c>
      <c r="M24" s="16" t="s">
        <v>79</v>
      </c>
      <c r="N24" s="24">
        <f t="shared" si="2"/>
        <v>-4.0000000000000036E-2</v>
      </c>
      <c r="O24" s="25" t="str">
        <f t="shared" si="3"/>
        <v/>
      </c>
      <c r="P24" s="25" t="str">
        <f t="shared" si="4"/>
        <v/>
      </c>
      <c r="Q24" s="26" t="str">
        <f t="shared" si="5"/>
        <v/>
      </c>
      <c r="R24" s="26" t="str">
        <f t="shared" si="6"/>
        <v/>
      </c>
      <c r="S24" s="27" t="str">
        <f t="shared" si="7"/>
        <v/>
      </c>
      <c r="T24" s="35">
        <f t="shared" si="8"/>
        <v>6.3897763578274924E-2</v>
      </c>
      <c r="U24" s="36" t="str">
        <f t="shared" si="9"/>
        <v/>
      </c>
      <c r="V24" s="36" t="str">
        <f t="shared" si="10"/>
        <v/>
      </c>
      <c r="W24" s="36" t="str">
        <f t="shared" si="11"/>
        <v/>
      </c>
      <c r="X24" s="36" t="str">
        <f t="shared" si="12"/>
        <v/>
      </c>
      <c r="Y24" s="37" t="str">
        <f t="shared" si="13"/>
        <v/>
      </c>
    </row>
    <row r="25" spans="1:25" x14ac:dyDescent="0.25">
      <c r="A25" s="2" t="s">
        <v>30</v>
      </c>
      <c r="B25" s="14">
        <v>-0.70399999999999996</v>
      </c>
      <c r="C25" s="15" t="s">
        <v>79</v>
      </c>
      <c r="D25" s="15" t="s">
        <v>79</v>
      </c>
      <c r="E25" s="15" t="s">
        <v>79</v>
      </c>
      <c r="F25" s="15" t="s">
        <v>79</v>
      </c>
      <c r="G25" s="16">
        <v>0.13700000000000001</v>
      </c>
      <c r="H25" s="14">
        <v>-0.75600000000000001</v>
      </c>
      <c r="I25" s="15" t="s">
        <v>79</v>
      </c>
      <c r="J25" s="15" t="s">
        <v>79</v>
      </c>
      <c r="K25" s="15" t="s">
        <v>79</v>
      </c>
      <c r="L25" s="15" t="s">
        <v>79</v>
      </c>
      <c r="M25" s="16">
        <v>0.14699999999999999</v>
      </c>
      <c r="N25" s="24">
        <f t="shared" si="2"/>
        <v>-5.2000000000000046E-2</v>
      </c>
      <c r="O25" s="25" t="str">
        <f t="shared" si="3"/>
        <v/>
      </c>
      <c r="P25" s="25" t="str">
        <f t="shared" si="4"/>
        <v/>
      </c>
      <c r="Q25" s="26" t="str">
        <f t="shared" si="5"/>
        <v/>
      </c>
      <c r="R25" s="26" t="str">
        <f t="shared" si="6"/>
        <v/>
      </c>
      <c r="S25" s="27">
        <f t="shared" si="7"/>
        <v>9.9999999999999811E-3</v>
      </c>
      <c r="T25" s="35">
        <f t="shared" si="8"/>
        <v>7.3863636363636465E-2</v>
      </c>
      <c r="U25" s="36" t="str">
        <f t="shared" si="9"/>
        <v/>
      </c>
      <c r="V25" s="36" t="str">
        <f t="shared" si="10"/>
        <v/>
      </c>
      <c r="W25" s="36" t="str">
        <f t="shared" si="11"/>
        <v/>
      </c>
      <c r="X25" s="36" t="str">
        <f t="shared" si="12"/>
        <v/>
      </c>
      <c r="Y25" s="37">
        <f t="shared" si="13"/>
        <v>7.2992700729926918E-2</v>
      </c>
    </row>
    <row r="26" spans="1:25" x14ac:dyDescent="0.25">
      <c r="A26" s="2" t="s">
        <v>31</v>
      </c>
      <c r="B26" s="14">
        <v>-3.855</v>
      </c>
      <c r="C26" s="15">
        <v>-0.76600000000000001</v>
      </c>
      <c r="D26" s="15">
        <v>-0.107</v>
      </c>
      <c r="E26" s="15" t="s">
        <v>79</v>
      </c>
      <c r="F26" s="15" t="s">
        <v>79</v>
      </c>
      <c r="G26" s="16">
        <v>0.13700000000000001</v>
      </c>
      <c r="H26" s="14">
        <v>-4.1079999999999997</v>
      </c>
      <c r="I26" s="15">
        <v>-0.83199999999999996</v>
      </c>
      <c r="J26" s="15">
        <v>-0.11600000000000001</v>
      </c>
      <c r="K26" s="15" t="s">
        <v>79</v>
      </c>
      <c r="L26" s="15" t="s">
        <v>79</v>
      </c>
      <c r="M26" s="16">
        <v>0.14699999999999999</v>
      </c>
      <c r="N26" s="24">
        <f t="shared" si="2"/>
        <v>-0.25299999999999967</v>
      </c>
      <c r="O26" s="25">
        <f t="shared" si="3"/>
        <v>-6.5999999999999948E-2</v>
      </c>
      <c r="P26" s="25">
        <f t="shared" si="4"/>
        <v>-9.000000000000008E-3</v>
      </c>
      <c r="Q26" s="26" t="str">
        <f t="shared" si="5"/>
        <v/>
      </c>
      <c r="R26" s="26" t="str">
        <f t="shared" si="6"/>
        <v/>
      </c>
      <c r="S26" s="27">
        <f t="shared" si="7"/>
        <v>9.9999999999999811E-3</v>
      </c>
      <c r="T26" s="35">
        <f t="shared" si="8"/>
        <v>6.5629053177691299E-2</v>
      </c>
      <c r="U26" s="36">
        <f t="shared" si="9"/>
        <v>8.6161879895561233E-2</v>
      </c>
      <c r="V26" s="36">
        <f t="shared" si="10"/>
        <v>8.4112149532710401E-2</v>
      </c>
      <c r="W26" s="36" t="str">
        <f t="shared" si="11"/>
        <v/>
      </c>
      <c r="X26" s="36" t="str">
        <f t="shared" si="12"/>
        <v/>
      </c>
      <c r="Y26" s="37">
        <f t="shared" si="13"/>
        <v>7.2992700729926918E-2</v>
      </c>
    </row>
    <row r="27" spans="1:25" x14ac:dyDescent="0.25">
      <c r="A27" s="2" t="s">
        <v>32</v>
      </c>
      <c r="B27" s="14">
        <v>-0.626</v>
      </c>
      <c r="C27" s="15" t="s">
        <v>79</v>
      </c>
      <c r="D27" s="15" t="s">
        <v>79</v>
      </c>
      <c r="E27" s="15" t="s">
        <v>79</v>
      </c>
      <c r="F27" s="15" t="s">
        <v>79</v>
      </c>
      <c r="G27" s="16">
        <v>0.13100000000000001</v>
      </c>
      <c r="H27" s="14">
        <v>-0.66600000000000004</v>
      </c>
      <c r="I27" s="15" t="s">
        <v>79</v>
      </c>
      <c r="J27" s="15" t="s">
        <v>79</v>
      </c>
      <c r="K27" s="15" t="s">
        <v>79</v>
      </c>
      <c r="L27" s="15" t="s">
        <v>79</v>
      </c>
      <c r="M27" s="16">
        <v>0.14000000000000001</v>
      </c>
      <c r="N27" s="24">
        <f t="shared" si="2"/>
        <v>-4.0000000000000036E-2</v>
      </c>
      <c r="O27" s="25" t="str">
        <f t="shared" si="3"/>
        <v/>
      </c>
      <c r="P27" s="25" t="str">
        <f t="shared" si="4"/>
        <v/>
      </c>
      <c r="Q27" s="26" t="str">
        <f t="shared" si="5"/>
        <v/>
      </c>
      <c r="R27" s="26" t="str">
        <f t="shared" si="6"/>
        <v/>
      </c>
      <c r="S27" s="27">
        <f t="shared" si="7"/>
        <v>9.000000000000008E-3</v>
      </c>
      <c r="T27" s="35">
        <f t="shared" si="8"/>
        <v>6.3897763578274924E-2</v>
      </c>
      <c r="U27" s="36" t="str">
        <f t="shared" si="9"/>
        <v/>
      </c>
      <c r="V27" s="36" t="str">
        <f t="shared" si="10"/>
        <v/>
      </c>
      <c r="W27" s="36" t="str">
        <f t="shared" si="11"/>
        <v/>
      </c>
      <c r="X27" s="36" t="str">
        <f t="shared" si="12"/>
        <v/>
      </c>
      <c r="Y27" s="37">
        <f t="shared" si="13"/>
        <v>6.8702290076335881E-2</v>
      </c>
    </row>
    <row r="28" spans="1:25" x14ac:dyDescent="0.25">
      <c r="A28" s="2" t="s">
        <v>33</v>
      </c>
      <c r="B28" s="14">
        <v>-3.4460000000000002</v>
      </c>
      <c r="C28" s="15">
        <v>-0.67800000000000005</v>
      </c>
      <c r="D28" s="15">
        <v>-9.4E-2</v>
      </c>
      <c r="E28" s="15" t="s">
        <v>79</v>
      </c>
      <c r="F28" s="15" t="s">
        <v>79</v>
      </c>
      <c r="G28" s="16">
        <v>0.13100000000000001</v>
      </c>
      <c r="H28" s="14">
        <v>-3.6339999999999999</v>
      </c>
      <c r="I28" s="15">
        <v>-0.72899999999999998</v>
      </c>
      <c r="J28" s="15">
        <v>-0.10100000000000001</v>
      </c>
      <c r="K28" s="15" t="s">
        <v>79</v>
      </c>
      <c r="L28" s="15" t="s">
        <v>79</v>
      </c>
      <c r="M28" s="16">
        <v>0.14000000000000001</v>
      </c>
      <c r="N28" s="24">
        <f t="shared" si="2"/>
        <v>-0.18799999999999972</v>
      </c>
      <c r="O28" s="25">
        <f t="shared" si="3"/>
        <v>-5.0999999999999934E-2</v>
      </c>
      <c r="P28" s="25">
        <f t="shared" si="4"/>
        <v>-7.0000000000000062E-3</v>
      </c>
      <c r="Q28" s="26" t="str">
        <f t="shared" si="5"/>
        <v/>
      </c>
      <c r="R28" s="26" t="str">
        <f t="shared" si="6"/>
        <v/>
      </c>
      <c r="S28" s="27">
        <f t="shared" si="7"/>
        <v>9.000000000000008E-3</v>
      </c>
      <c r="T28" s="35">
        <f t="shared" si="8"/>
        <v>5.4556006964596504E-2</v>
      </c>
      <c r="U28" s="36">
        <f t="shared" si="9"/>
        <v>7.5221238938053103E-2</v>
      </c>
      <c r="V28" s="36">
        <f t="shared" si="10"/>
        <v>7.4468085106383031E-2</v>
      </c>
      <c r="W28" s="36" t="str">
        <f t="shared" si="11"/>
        <v/>
      </c>
      <c r="X28" s="36" t="str">
        <f t="shared" si="12"/>
        <v/>
      </c>
      <c r="Y28" s="37">
        <f t="shared" si="13"/>
        <v>6.8702290076335881E-2</v>
      </c>
    </row>
    <row r="29" spans="1:25" x14ac:dyDescent="0.25">
      <c r="A29" s="2" t="s">
        <v>34</v>
      </c>
      <c r="B29" s="14">
        <v>-0.43099999999999999</v>
      </c>
      <c r="C29" s="15" t="s">
        <v>79</v>
      </c>
      <c r="D29" s="15" t="s">
        <v>79</v>
      </c>
      <c r="E29" s="15">
        <v>122.46</v>
      </c>
      <c r="F29" s="15" t="s">
        <v>79</v>
      </c>
      <c r="G29" s="16">
        <v>9.9000000000000005E-2</v>
      </c>
      <c r="H29" s="14">
        <v>-0.51600000000000001</v>
      </c>
      <c r="I29" s="15" t="s">
        <v>79</v>
      </c>
      <c r="J29" s="15" t="s">
        <v>79</v>
      </c>
      <c r="K29" s="15">
        <v>117.98</v>
      </c>
      <c r="L29" s="15" t="s">
        <v>79</v>
      </c>
      <c r="M29" s="16">
        <v>0.109</v>
      </c>
      <c r="N29" s="24">
        <f t="shared" si="2"/>
        <v>-8.500000000000002E-2</v>
      </c>
      <c r="O29" s="25" t="str">
        <f t="shared" si="3"/>
        <v/>
      </c>
      <c r="P29" s="25" t="str">
        <f t="shared" si="4"/>
        <v/>
      </c>
      <c r="Q29" s="26">
        <f t="shared" si="5"/>
        <v>-4.4799999999999898</v>
      </c>
      <c r="R29" s="26" t="str">
        <f t="shared" si="6"/>
        <v/>
      </c>
      <c r="S29" s="27">
        <f t="shared" si="7"/>
        <v>9.999999999999995E-3</v>
      </c>
      <c r="T29" s="35">
        <f t="shared" si="8"/>
        <v>0.19721577726218098</v>
      </c>
      <c r="U29" s="36" t="str">
        <f t="shared" si="9"/>
        <v/>
      </c>
      <c r="V29" s="36" t="str">
        <f t="shared" si="10"/>
        <v/>
      </c>
      <c r="W29" s="36">
        <f t="shared" si="11"/>
        <v>-3.6583374162991955E-2</v>
      </c>
      <c r="X29" s="36" t="str">
        <f t="shared" si="12"/>
        <v/>
      </c>
      <c r="Y29" s="37">
        <f t="shared" si="13"/>
        <v>0.10101010101010099</v>
      </c>
    </row>
    <row r="30" spans="1:25" x14ac:dyDescent="0.25">
      <c r="A30" s="2" t="s">
        <v>35</v>
      </c>
      <c r="B30" s="14">
        <v>-2.4420000000000002</v>
      </c>
      <c r="C30" s="15">
        <v>-0.45300000000000001</v>
      </c>
      <c r="D30" s="15">
        <v>-5.8999999999999997E-2</v>
      </c>
      <c r="E30" s="15">
        <v>122.46</v>
      </c>
      <c r="F30" s="15" t="s">
        <v>79</v>
      </c>
      <c r="G30" s="16">
        <v>9.9000000000000005E-2</v>
      </c>
      <c r="H30" s="14">
        <v>-2.8639999999999999</v>
      </c>
      <c r="I30" s="15">
        <v>-0.55700000000000005</v>
      </c>
      <c r="J30" s="15">
        <v>-7.3999999999999996E-2</v>
      </c>
      <c r="K30" s="15">
        <v>117.98</v>
      </c>
      <c r="L30" s="15" t="s">
        <v>79</v>
      </c>
      <c r="M30" s="16">
        <v>0.109</v>
      </c>
      <c r="N30" s="24">
        <f t="shared" si="2"/>
        <v>-0.42199999999999971</v>
      </c>
      <c r="O30" s="25">
        <f t="shared" si="3"/>
        <v>-0.10400000000000004</v>
      </c>
      <c r="P30" s="25">
        <f t="shared" si="4"/>
        <v>-1.4999999999999999E-2</v>
      </c>
      <c r="Q30" s="26">
        <f t="shared" si="5"/>
        <v>-4.4799999999999898</v>
      </c>
      <c r="R30" s="26" t="str">
        <f t="shared" si="6"/>
        <v/>
      </c>
      <c r="S30" s="27">
        <f t="shared" si="7"/>
        <v>9.999999999999995E-3</v>
      </c>
      <c r="T30" s="35">
        <f t="shared" si="8"/>
        <v>0.17280917280917274</v>
      </c>
      <c r="U30" s="36">
        <f t="shared" si="9"/>
        <v>0.22958057395143494</v>
      </c>
      <c r="V30" s="36">
        <f t="shared" si="10"/>
        <v>0.25423728813559321</v>
      </c>
      <c r="W30" s="36">
        <f t="shared" si="11"/>
        <v>-3.6583374162991955E-2</v>
      </c>
      <c r="X30" s="36" t="str">
        <f t="shared" si="12"/>
        <v/>
      </c>
      <c r="Y30" s="37">
        <f t="shared" si="13"/>
        <v>0.10101010101010099</v>
      </c>
    </row>
    <row r="31" spans="1:25" x14ac:dyDescent="0.25">
      <c r="A31" s="2" t="s">
        <v>36</v>
      </c>
      <c r="B31" s="14">
        <v>-0.39</v>
      </c>
      <c r="C31" s="15" t="s">
        <v>79</v>
      </c>
      <c r="D31" s="15" t="s">
        <v>79</v>
      </c>
      <c r="E31" s="15">
        <v>122.46</v>
      </c>
      <c r="F31" s="15" t="s">
        <v>79</v>
      </c>
      <c r="G31" s="16">
        <v>6.7000000000000004E-2</v>
      </c>
      <c r="H31" s="14">
        <v>-0.45200000000000001</v>
      </c>
      <c r="I31" s="15" t="s">
        <v>79</v>
      </c>
      <c r="J31" s="15" t="s">
        <v>79</v>
      </c>
      <c r="K31" s="15">
        <v>117.98</v>
      </c>
      <c r="L31" s="15" t="s">
        <v>79</v>
      </c>
      <c r="M31" s="16">
        <v>7.9000000000000001E-2</v>
      </c>
      <c r="N31" s="24">
        <f t="shared" si="2"/>
        <v>-6.2E-2</v>
      </c>
      <c r="O31" s="25" t="str">
        <f t="shared" si="3"/>
        <v/>
      </c>
      <c r="P31" s="25" t="str">
        <f t="shared" si="4"/>
        <v/>
      </c>
      <c r="Q31" s="26">
        <f t="shared" si="5"/>
        <v>-4.4799999999999898</v>
      </c>
      <c r="R31" s="26" t="str">
        <f t="shared" si="6"/>
        <v/>
      </c>
      <c r="S31" s="27">
        <f t="shared" si="7"/>
        <v>1.1999999999999997E-2</v>
      </c>
      <c r="T31" s="35">
        <f t="shared" si="8"/>
        <v>0.15897435897435908</v>
      </c>
      <c r="U31" s="36" t="str">
        <f t="shared" si="9"/>
        <v/>
      </c>
      <c r="V31" s="36" t="str">
        <f t="shared" si="10"/>
        <v/>
      </c>
      <c r="W31" s="36">
        <f t="shared" si="11"/>
        <v>-3.6583374162991955E-2</v>
      </c>
      <c r="X31" s="36" t="str">
        <f t="shared" si="12"/>
        <v/>
      </c>
      <c r="Y31" s="37">
        <f t="shared" si="13"/>
        <v>0.17910447761194015</v>
      </c>
    </row>
    <row r="32" spans="1:25" x14ac:dyDescent="0.25">
      <c r="A32" s="2" t="s">
        <v>37</v>
      </c>
      <c r="B32" s="14">
        <v>-2.23</v>
      </c>
      <c r="C32" s="15">
        <v>-0.40699999999999997</v>
      </c>
      <c r="D32" s="15">
        <v>-5.1999999999999998E-2</v>
      </c>
      <c r="E32" s="15">
        <v>122.46</v>
      </c>
      <c r="F32" s="15" t="s">
        <v>79</v>
      </c>
      <c r="G32" s="16">
        <v>6.7000000000000004E-2</v>
      </c>
      <c r="H32" s="14">
        <v>-2.532</v>
      </c>
      <c r="I32" s="15">
        <v>-0.48299999999999998</v>
      </c>
      <c r="J32" s="15">
        <v>-6.3E-2</v>
      </c>
      <c r="K32" s="15">
        <v>117.98</v>
      </c>
      <c r="L32" s="15" t="s">
        <v>79</v>
      </c>
      <c r="M32" s="16">
        <v>7.9000000000000001E-2</v>
      </c>
      <c r="N32" s="24">
        <f t="shared" si="2"/>
        <v>-0.30200000000000005</v>
      </c>
      <c r="O32" s="25">
        <f t="shared" si="3"/>
        <v>-7.6000000000000012E-2</v>
      </c>
      <c r="P32" s="25">
        <f t="shared" si="4"/>
        <v>-1.1000000000000003E-2</v>
      </c>
      <c r="Q32" s="26">
        <f t="shared" si="5"/>
        <v>-4.4799999999999898</v>
      </c>
      <c r="R32" s="26" t="str">
        <f t="shared" si="6"/>
        <v/>
      </c>
      <c r="S32" s="27">
        <f t="shared" si="7"/>
        <v>1.1999999999999997E-2</v>
      </c>
      <c r="T32" s="35">
        <f t="shared" si="8"/>
        <v>0.1354260089686099</v>
      </c>
      <c r="U32" s="36">
        <f t="shared" si="9"/>
        <v>0.18673218673218672</v>
      </c>
      <c r="V32" s="36">
        <f t="shared" si="10"/>
        <v>0.21153846153846168</v>
      </c>
      <c r="W32" s="36">
        <f t="shared" si="11"/>
        <v>-3.6583374162991955E-2</v>
      </c>
      <c r="X32" s="36" t="str">
        <f t="shared" si="12"/>
        <v/>
      </c>
      <c r="Y32" s="37">
        <f t="shared" si="13"/>
        <v>0.17910447761194015</v>
      </c>
    </row>
    <row r="33" spans="1:25" x14ac:dyDescent="0.25">
      <c r="A33" s="2" t="s">
        <v>38</v>
      </c>
      <c r="B33" s="14">
        <v>1.784</v>
      </c>
      <c r="C33" s="15" t="s">
        <v>79</v>
      </c>
      <c r="D33" s="15" t="s">
        <v>79</v>
      </c>
      <c r="E33" s="15">
        <v>3.09</v>
      </c>
      <c r="F33" s="15" t="s">
        <v>79</v>
      </c>
      <c r="G33" s="16" t="s">
        <v>79</v>
      </c>
      <c r="H33" s="14">
        <v>1.788</v>
      </c>
      <c r="I33" s="15" t="s">
        <v>79</v>
      </c>
      <c r="J33" s="15" t="s">
        <v>79</v>
      </c>
      <c r="K33" s="15">
        <v>3.04</v>
      </c>
      <c r="L33" s="15" t="s">
        <v>79</v>
      </c>
      <c r="M33" s="16" t="s">
        <v>79</v>
      </c>
      <c r="N33" s="24">
        <f t="shared" si="2"/>
        <v>4.0000000000000036E-3</v>
      </c>
      <c r="O33" s="25" t="str">
        <f t="shared" si="3"/>
        <v/>
      </c>
      <c r="P33" s="25" t="str">
        <f t="shared" si="4"/>
        <v/>
      </c>
      <c r="Q33" s="26">
        <f t="shared" si="5"/>
        <v>-4.9999999999999822E-2</v>
      </c>
      <c r="R33" s="26" t="str">
        <f t="shared" si="6"/>
        <v/>
      </c>
      <c r="S33" s="27" t="str">
        <f t="shared" si="7"/>
        <v/>
      </c>
      <c r="T33" s="35">
        <f t="shared" si="8"/>
        <v>2.2421524663676085E-3</v>
      </c>
      <c r="U33" s="36" t="str">
        <f t="shared" si="9"/>
        <v/>
      </c>
      <c r="V33" s="36" t="str">
        <f t="shared" si="10"/>
        <v/>
      </c>
      <c r="W33" s="36">
        <f t="shared" si="11"/>
        <v>-1.6181229773462702E-2</v>
      </c>
      <c r="X33" s="36" t="str">
        <f t="shared" si="12"/>
        <v/>
      </c>
      <c r="Y33" s="37" t="str">
        <f t="shared" si="13"/>
        <v/>
      </c>
    </row>
    <row r="34" spans="1:25" x14ac:dyDescent="0.25">
      <c r="A34" s="2" t="s">
        <v>39</v>
      </c>
      <c r="B34" s="14">
        <v>2.1739999999999999</v>
      </c>
      <c r="C34" s="15">
        <v>0.11799999999999999</v>
      </c>
      <c r="D34" s="15" t="s">
        <v>79</v>
      </c>
      <c r="E34" s="15">
        <v>3.09</v>
      </c>
      <c r="F34" s="15" t="s">
        <v>79</v>
      </c>
      <c r="G34" s="16" t="s">
        <v>79</v>
      </c>
      <c r="H34" s="14">
        <v>2.1659999999999999</v>
      </c>
      <c r="I34" s="15">
        <v>0.126</v>
      </c>
      <c r="J34" s="15" t="s">
        <v>79</v>
      </c>
      <c r="K34" s="15">
        <v>3.04</v>
      </c>
      <c r="L34" s="15" t="s">
        <v>79</v>
      </c>
      <c r="M34" s="16" t="s">
        <v>79</v>
      </c>
      <c r="N34" s="24">
        <f t="shared" si="2"/>
        <v>-8.0000000000000071E-3</v>
      </c>
      <c r="O34" s="25">
        <f t="shared" si="3"/>
        <v>8.0000000000000071E-3</v>
      </c>
      <c r="P34" s="25" t="str">
        <f t="shared" si="4"/>
        <v/>
      </c>
      <c r="Q34" s="26">
        <f t="shared" si="5"/>
        <v>-4.9999999999999822E-2</v>
      </c>
      <c r="R34" s="26" t="str">
        <f t="shared" si="6"/>
        <v/>
      </c>
      <c r="S34" s="27" t="str">
        <f t="shared" si="7"/>
        <v/>
      </c>
      <c r="T34" s="35">
        <f t="shared" si="8"/>
        <v>-3.6798528058877844E-3</v>
      </c>
      <c r="U34" s="36">
        <f t="shared" si="9"/>
        <v>6.7796610169491567E-2</v>
      </c>
      <c r="V34" s="36" t="str">
        <f t="shared" si="10"/>
        <v/>
      </c>
      <c r="W34" s="36">
        <f t="shared" si="11"/>
        <v>-1.6181229773462702E-2</v>
      </c>
      <c r="X34" s="36" t="str">
        <f t="shared" si="12"/>
        <v/>
      </c>
      <c r="Y34" s="37" t="str">
        <f t="shared" si="13"/>
        <v/>
      </c>
    </row>
    <row r="35" spans="1:25" x14ac:dyDescent="0.25">
      <c r="A35" s="2" t="s">
        <v>40</v>
      </c>
      <c r="B35" s="14">
        <v>0.22700000000000001</v>
      </c>
      <c r="C35" s="15" t="s">
        <v>79</v>
      </c>
      <c r="D35" s="15" t="s">
        <v>79</v>
      </c>
      <c r="E35" s="15" t="s">
        <v>79</v>
      </c>
      <c r="F35" s="15" t="s">
        <v>79</v>
      </c>
      <c r="G35" s="16" t="s">
        <v>79</v>
      </c>
      <c r="H35" s="14">
        <v>0.23599999999999999</v>
      </c>
      <c r="I35" s="15" t="s">
        <v>79</v>
      </c>
      <c r="J35" s="15" t="s">
        <v>79</v>
      </c>
      <c r="K35" s="15" t="s">
        <v>79</v>
      </c>
      <c r="L35" s="15" t="s">
        <v>79</v>
      </c>
      <c r="M35" s="16" t="s">
        <v>79</v>
      </c>
      <c r="N35" s="24">
        <f t="shared" si="2"/>
        <v>8.9999999999999802E-3</v>
      </c>
      <c r="O35" s="25" t="str">
        <f t="shared" si="3"/>
        <v/>
      </c>
      <c r="P35" s="25" t="str">
        <f t="shared" si="4"/>
        <v/>
      </c>
      <c r="Q35" s="26" t="str">
        <f t="shared" si="5"/>
        <v/>
      </c>
      <c r="R35" s="26" t="str">
        <f t="shared" si="6"/>
        <v/>
      </c>
      <c r="S35" s="27" t="str">
        <f t="shared" si="7"/>
        <v/>
      </c>
      <c r="T35" s="35">
        <f t="shared" si="8"/>
        <v>3.9647577092510877E-2</v>
      </c>
      <c r="U35" s="36" t="str">
        <f t="shared" si="9"/>
        <v/>
      </c>
      <c r="V35" s="36" t="str">
        <f t="shared" si="10"/>
        <v/>
      </c>
      <c r="W35" s="36" t="str">
        <f t="shared" si="11"/>
        <v/>
      </c>
      <c r="X35" s="36" t="str">
        <f t="shared" si="12"/>
        <v/>
      </c>
      <c r="Y35" s="37" t="str">
        <f t="shared" si="13"/>
        <v/>
      </c>
    </row>
    <row r="36" spans="1:25" x14ac:dyDescent="0.25">
      <c r="A36" s="2" t="s">
        <v>41</v>
      </c>
      <c r="B36" s="14">
        <v>1.7709999999999999</v>
      </c>
      <c r="C36" s="15" t="s">
        <v>79</v>
      </c>
      <c r="D36" s="15" t="s">
        <v>79</v>
      </c>
      <c r="E36" s="15">
        <v>2.83</v>
      </c>
      <c r="F36" s="15" t="s">
        <v>79</v>
      </c>
      <c r="G36" s="16" t="s">
        <v>79</v>
      </c>
      <c r="H36" s="14">
        <v>1.774</v>
      </c>
      <c r="I36" s="15" t="s">
        <v>79</v>
      </c>
      <c r="J36" s="15" t="s">
        <v>79</v>
      </c>
      <c r="K36" s="15">
        <v>2.79</v>
      </c>
      <c r="L36" s="15" t="s">
        <v>79</v>
      </c>
      <c r="M36" s="16" t="s">
        <v>79</v>
      </c>
      <c r="N36" s="24">
        <f t="shared" si="2"/>
        <v>3.0000000000001137E-3</v>
      </c>
      <c r="O36" s="25" t="str">
        <f t="shared" si="3"/>
        <v/>
      </c>
      <c r="P36" s="25" t="str">
        <f t="shared" si="4"/>
        <v/>
      </c>
      <c r="Q36" s="26">
        <f t="shared" si="5"/>
        <v>-4.0000000000000036E-2</v>
      </c>
      <c r="R36" s="26" t="str">
        <f t="shared" si="6"/>
        <v/>
      </c>
      <c r="S36" s="27" t="str">
        <f t="shared" si="7"/>
        <v/>
      </c>
      <c r="T36" s="35">
        <f t="shared" si="8"/>
        <v>1.6939582156973998E-3</v>
      </c>
      <c r="U36" s="36" t="str">
        <f t="shared" si="9"/>
        <v/>
      </c>
      <c r="V36" s="36" t="str">
        <f t="shared" si="10"/>
        <v/>
      </c>
      <c r="W36" s="36">
        <f t="shared" si="11"/>
        <v>-1.4134275618374548E-2</v>
      </c>
      <c r="X36" s="36" t="str">
        <f t="shared" si="12"/>
        <v/>
      </c>
      <c r="Y36" s="37" t="str">
        <f t="shared" si="13"/>
        <v/>
      </c>
    </row>
    <row r="37" spans="1:25" x14ac:dyDescent="0.25">
      <c r="A37" s="2" t="s">
        <v>42</v>
      </c>
      <c r="B37" s="14">
        <v>2.1320000000000001</v>
      </c>
      <c r="C37" s="15">
        <v>0.16400000000000001</v>
      </c>
      <c r="D37" s="15" t="s">
        <v>79</v>
      </c>
      <c r="E37" s="15">
        <v>2.83</v>
      </c>
      <c r="F37" s="15" t="s">
        <v>79</v>
      </c>
      <c r="G37" s="16" t="s">
        <v>79</v>
      </c>
      <c r="H37" s="14">
        <v>2.133</v>
      </c>
      <c r="I37" s="15">
        <v>0.17299999999999999</v>
      </c>
      <c r="J37" s="15" t="s">
        <v>79</v>
      </c>
      <c r="K37" s="15">
        <v>2.79</v>
      </c>
      <c r="L37" s="15" t="s">
        <v>79</v>
      </c>
      <c r="M37" s="16" t="s">
        <v>79</v>
      </c>
      <c r="N37" s="24">
        <f t="shared" si="2"/>
        <v>9.9999999999988987E-4</v>
      </c>
      <c r="O37" s="25">
        <f t="shared" si="3"/>
        <v>8.9999999999999802E-3</v>
      </c>
      <c r="P37" s="25" t="str">
        <f t="shared" si="4"/>
        <v/>
      </c>
      <c r="Q37" s="26">
        <f t="shared" si="5"/>
        <v>-4.0000000000000036E-2</v>
      </c>
      <c r="R37" s="26" t="str">
        <f t="shared" si="6"/>
        <v/>
      </c>
      <c r="S37" s="27" t="str">
        <f t="shared" si="7"/>
        <v/>
      </c>
      <c r="T37" s="35">
        <f t="shared" si="8"/>
        <v>4.6904315196982793E-4</v>
      </c>
      <c r="U37" s="36">
        <f t="shared" si="9"/>
        <v>5.4878048780487632E-2</v>
      </c>
      <c r="V37" s="36" t="str">
        <f t="shared" si="10"/>
        <v/>
      </c>
      <c r="W37" s="36">
        <f t="shared" si="11"/>
        <v>-1.4134275618374548E-2</v>
      </c>
      <c r="X37" s="36" t="str">
        <f t="shared" si="12"/>
        <v/>
      </c>
      <c r="Y37" s="37" t="str">
        <f t="shared" si="13"/>
        <v/>
      </c>
    </row>
    <row r="38" spans="1:25" ht="30" x14ac:dyDescent="0.25">
      <c r="A38" s="2" t="s">
        <v>43</v>
      </c>
      <c r="B38" s="14">
        <v>0.29499999999999998</v>
      </c>
      <c r="C38" s="15" t="s">
        <v>79</v>
      </c>
      <c r="D38" s="15" t="s">
        <v>79</v>
      </c>
      <c r="E38" s="15" t="s">
        <v>79</v>
      </c>
      <c r="F38" s="15" t="s">
        <v>79</v>
      </c>
      <c r="G38" s="16" t="s">
        <v>79</v>
      </c>
      <c r="H38" s="14">
        <v>0.3</v>
      </c>
      <c r="I38" s="15" t="s">
        <v>79</v>
      </c>
      <c r="J38" s="15" t="s">
        <v>79</v>
      </c>
      <c r="K38" s="15" t="s">
        <v>79</v>
      </c>
      <c r="L38" s="15" t="s">
        <v>79</v>
      </c>
      <c r="M38" s="16" t="s">
        <v>79</v>
      </c>
      <c r="N38" s="24">
        <f t="shared" si="2"/>
        <v>5.0000000000000044E-3</v>
      </c>
      <c r="O38" s="25" t="str">
        <f t="shared" si="3"/>
        <v/>
      </c>
      <c r="P38" s="25" t="str">
        <f t="shared" si="4"/>
        <v/>
      </c>
      <c r="Q38" s="26" t="str">
        <f t="shared" si="5"/>
        <v/>
      </c>
      <c r="R38" s="26" t="str">
        <f t="shared" si="6"/>
        <v/>
      </c>
      <c r="S38" s="27" t="str">
        <f t="shared" si="7"/>
        <v/>
      </c>
      <c r="T38" s="35">
        <f t="shared" si="8"/>
        <v>1.6949152542372836E-2</v>
      </c>
      <c r="U38" s="36" t="str">
        <f t="shared" si="9"/>
        <v/>
      </c>
      <c r="V38" s="36" t="str">
        <f t="shared" si="10"/>
        <v/>
      </c>
      <c r="W38" s="36" t="str">
        <f t="shared" si="11"/>
        <v/>
      </c>
      <c r="X38" s="36" t="str">
        <f t="shared" si="12"/>
        <v/>
      </c>
      <c r="Y38" s="37" t="str">
        <f t="shared" si="13"/>
        <v/>
      </c>
    </row>
    <row r="39" spans="1:25" x14ac:dyDescent="0.25">
      <c r="A39" s="2" t="s">
        <v>44</v>
      </c>
      <c r="B39" s="14">
        <v>1.6160000000000001</v>
      </c>
      <c r="C39" s="15">
        <v>0.106</v>
      </c>
      <c r="D39" s="15" t="s">
        <v>79</v>
      </c>
      <c r="E39" s="15">
        <v>15.71</v>
      </c>
      <c r="F39" s="15" t="s">
        <v>79</v>
      </c>
      <c r="G39" s="16" t="s">
        <v>79</v>
      </c>
      <c r="H39" s="14">
        <v>1.6180000000000001</v>
      </c>
      <c r="I39" s="15">
        <v>0.114</v>
      </c>
      <c r="J39" s="15" t="s">
        <v>79</v>
      </c>
      <c r="K39" s="15">
        <v>15.88</v>
      </c>
      <c r="L39" s="15" t="s">
        <v>79</v>
      </c>
      <c r="M39" s="16" t="s">
        <v>79</v>
      </c>
      <c r="N39" s="24">
        <f t="shared" si="2"/>
        <v>2.0000000000000018E-3</v>
      </c>
      <c r="O39" s="25">
        <f t="shared" si="3"/>
        <v>8.0000000000000071E-3</v>
      </c>
      <c r="P39" s="25" t="str">
        <f t="shared" si="4"/>
        <v/>
      </c>
      <c r="Q39" s="26">
        <f t="shared" si="5"/>
        <v>0.16999999999999993</v>
      </c>
      <c r="R39" s="26" t="str">
        <f t="shared" si="6"/>
        <v/>
      </c>
      <c r="S39" s="27" t="str">
        <f t="shared" si="7"/>
        <v/>
      </c>
      <c r="T39" s="35">
        <f t="shared" si="8"/>
        <v>1.2376237623761277E-3</v>
      </c>
      <c r="U39" s="36">
        <f t="shared" si="9"/>
        <v>7.547169811320753E-2</v>
      </c>
      <c r="V39" s="36" t="str">
        <f t="shared" si="10"/>
        <v/>
      </c>
      <c r="W39" s="36">
        <f t="shared" si="11"/>
        <v>1.0821133036282626E-2</v>
      </c>
      <c r="X39" s="36" t="str">
        <f t="shared" si="12"/>
        <v/>
      </c>
      <c r="Y39" s="37" t="str">
        <f t="shared" si="13"/>
        <v/>
      </c>
    </row>
    <row r="40" spans="1:25" x14ac:dyDescent="0.25">
      <c r="A40" s="2" t="s">
        <v>45</v>
      </c>
      <c r="B40" s="14">
        <v>7.6379999999999999</v>
      </c>
      <c r="C40" s="15">
        <v>0.629</v>
      </c>
      <c r="D40" s="15">
        <v>7.9000000000000001E-2</v>
      </c>
      <c r="E40" s="15">
        <v>8.7100000000000009</v>
      </c>
      <c r="F40" s="15">
        <v>0.93</v>
      </c>
      <c r="G40" s="16">
        <v>0.19400000000000001</v>
      </c>
      <c r="H40" s="14">
        <v>7.4859999999999998</v>
      </c>
      <c r="I40" s="15">
        <v>0.67400000000000004</v>
      </c>
      <c r="J40" s="15">
        <v>8.5999999999999993E-2</v>
      </c>
      <c r="K40" s="15">
        <v>8.39</v>
      </c>
      <c r="L40" s="15">
        <v>0.89</v>
      </c>
      <c r="M40" s="16">
        <v>0.19700000000000001</v>
      </c>
      <c r="N40" s="24">
        <f t="shared" si="2"/>
        <v>-0.15200000000000014</v>
      </c>
      <c r="O40" s="25">
        <f t="shared" si="3"/>
        <v>4.500000000000004E-2</v>
      </c>
      <c r="P40" s="25">
        <f t="shared" si="4"/>
        <v>6.9999999999999923E-3</v>
      </c>
      <c r="Q40" s="26">
        <f t="shared" si="5"/>
        <v>-0.32000000000000028</v>
      </c>
      <c r="R40" s="26">
        <f t="shared" si="6"/>
        <v>-4.0000000000000036E-2</v>
      </c>
      <c r="S40" s="27">
        <f t="shared" si="7"/>
        <v>3.0000000000000027E-3</v>
      </c>
      <c r="T40" s="35">
        <f t="shared" si="8"/>
        <v>-1.9900497512437831E-2</v>
      </c>
      <c r="U40" s="36">
        <f t="shared" si="9"/>
        <v>7.1542130365659817E-2</v>
      </c>
      <c r="V40" s="36">
        <f t="shared" si="10"/>
        <v>8.8607594936708667E-2</v>
      </c>
      <c r="W40" s="36">
        <f t="shared" si="11"/>
        <v>-3.6739380022962176E-2</v>
      </c>
      <c r="X40" s="36">
        <f t="shared" si="12"/>
        <v>-4.3010752688172116E-2</v>
      </c>
      <c r="Y40" s="37">
        <f t="shared" si="13"/>
        <v>1.5463917525773141E-2</v>
      </c>
    </row>
    <row r="41" spans="1:25" x14ac:dyDescent="0.25">
      <c r="A41" s="2" t="s">
        <v>46</v>
      </c>
      <c r="B41" s="14">
        <v>1.0469999999999999</v>
      </c>
      <c r="C41" s="15" t="s">
        <v>79</v>
      </c>
      <c r="D41" s="15" t="s">
        <v>79</v>
      </c>
      <c r="E41" s="15" t="s">
        <v>79</v>
      </c>
      <c r="F41" s="15" t="s">
        <v>79</v>
      </c>
      <c r="G41" s="16" t="s">
        <v>79</v>
      </c>
      <c r="H41" s="14">
        <v>1.0509999999999999</v>
      </c>
      <c r="I41" s="15" t="s">
        <v>79</v>
      </c>
      <c r="J41" s="15" t="s">
        <v>79</v>
      </c>
      <c r="K41" s="15" t="s">
        <v>79</v>
      </c>
      <c r="L41" s="15" t="s">
        <v>79</v>
      </c>
      <c r="M41" s="16" t="s">
        <v>79</v>
      </c>
      <c r="N41" s="24">
        <f t="shared" si="2"/>
        <v>4.0000000000000036E-3</v>
      </c>
      <c r="O41" s="25" t="str">
        <f t="shared" si="3"/>
        <v/>
      </c>
      <c r="P41" s="25" t="str">
        <f t="shared" si="4"/>
        <v/>
      </c>
      <c r="Q41" s="26" t="str">
        <f t="shared" si="5"/>
        <v/>
      </c>
      <c r="R41" s="26" t="str">
        <f t="shared" si="6"/>
        <v/>
      </c>
      <c r="S41" s="27" t="str">
        <f t="shared" si="7"/>
        <v/>
      </c>
      <c r="T41" s="35">
        <f t="shared" si="8"/>
        <v>3.8204393505252288E-3</v>
      </c>
      <c r="U41" s="36" t="str">
        <f t="shared" si="9"/>
        <v/>
      </c>
      <c r="V41" s="36" t="str">
        <f t="shared" si="10"/>
        <v/>
      </c>
      <c r="W41" s="36" t="str">
        <f t="shared" si="11"/>
        <v/>
      </c>
      <c r="X41" s="36" t="str">
        <f t="shared" si="12"/>
        <v/>
      </c>
      <c r="Y41" s="37" t="str">
        <f t="shared" si="13"/>
        <v/>
      </c>
    </row>
    <row r="42" spans="1:25" x14ac:dyDescent="0.25">
      <c r="A42" s="2" t="s">
        <v>47</v>
      </c>
      <c r="B42" s="14">
        <v>1.5009999999999999</v>
      </c>
      <c r="C42" s="15" t="s">
        <v>79</v>
      </c>
      <c r="D42" s="15" t="s">
        <v>79</v>
      </c>
      <c r="E42" s="15" t="s">
        <v>79</v>
      </c>
      <c r="F42" s="15" t="s">
        <v>79</v>
      </c>
      <c r="G42" s="16" t="s">
        <v>79</v>
      </c>
      <c r="H42" s="14">
        <v>1.4810000000000001</v>
      </c>
      <c r="I42" s="15" t="s">
        <v>79</v>
      </c>
      <c r="J42" s="15" t="s">
        <v>79</v>
      </c>
      <c r="K42" s="15" t="s">
        <v>79</v>
      </c>
      <c r="L42" s="15" t="s">
        <v>79</v>
      </c>
      <c r="M42" s="16" t="s">
        <v>79</v>
      </c>
      <c r="N42" s="24">
        <f t="shared" si="2"/>
        <v>-1.9999999999999796E-2</v>
      </c>
      <c r="O42" s="25" t="str">
        <f t="shared" si="3"/>
        <v/>
      </c>
      <c r="P42" s="25" t="str">
        <f t="shared" si="4"/>
        <v/>
      </c>
      <c r="Q42" s="26" t="str">
        <f t="shared" si="5"/>
        <v/>
      </c>
      <c r="R42" s="26" t="str">
        <f t="shared" si="6"/>
        <v/>
      </c>
      <c r="S42" s="27" t="str">
        <f t="shared" si="7"/>
        <v/>
      </c>
      <c r="T42" s="35">
        <f t="shared" si="8"/>
        <v>-1.3324450366422269E-2</v>
      </c>
      <c r="U42" s="36" t="str">
        <f t="shared" si="9"/>
        <v/>
      </c>
      <c r="V42" s="36" t="str">
        <f t="shared" si="10"/>
        <v/>
      </c>
      <c r="W42" s="36" t="str">
        <f t="shared" si="11"/>
        <v/>
      </c>
      <c r="X42" s="36" t="str">
        <f t="shared" si="12"/>
        <v/>
      </c>
      <c r="Y42" s="37" t="str">
        <f t="shared" si="13"/>
        <v/>
      </c>
    </row>
    <row r="43" spans="1:25" x14ac:dyDescent="0.25">
      <c r="A43" s="2" t="s">
        <v>48</v>
      </c>
      <c r="B43" s="14">
        <v>2.7440000000000002</v>
      </c>
      <c r="C43" s="15" t="s">
        <v>79</v>
      </c>
      <c r="D43" s="15" t="s">
        <v>79</v>
      </c>
      <c r="E43" s="15" t="s">
        <v>79</v>
      </c>
      <c r="F43" s="15" t="s">
        <v>79</v>
      </c>
      <c r="G43" s="16" t="s">
        <v>79</v>
      </c>
      <c r="H43" s="14">
        <v>2.702</v>
      </c>
      <c r="I43" s="15" t="s">
        <v>79</v>
      </c>
      <c r="J43" s="15" t="s">
        <v>79</v>
      </c>
      <c r="K43" s="15" t="s">
        <v>79</v>
      </c>
      <c r="L43" s="15" t="s">
        <v>79</v>
      </c>
      <c r="M43" s="16" t="s">
        <v>79</v>
      </c>
      <c r="N43" s="24">
        <f t="shared" si="2"/>
        <v>-4.2000000000000259E-2</v>
      </c>
      <c r="O43" s="25" t="str">
        <f t="shared" si="3"/>
        <v/>
      </c>
      <c r="P43" s="25" t="str">
        <f t="shared" si="4"/>
        <v/>
      </c>
      <c r="Q43" s="26" t="str">
        <f t="shared" si="5"/>
        <v/>
      </c>
      <c r="R43" s="26" t="str">
        <f t="shared" si="6"/>
        <v/>
      </c>
      <c r="S43" s="27" t="str">
        <f t="shared" si="7"/>
        <v/>
      </c>
      <c r="T43" s="35">
        <f t="shared" si="8"/>
        <v>-1.5306122448979664E-2</v>
      </c>
      <c r="U43" s="36" t="str">
        <f t="shared" si="9"/>
        <v/>
      </c>
      <c r="V43" s="36" t="str">
        <f t="shared" si="10"/>
        <v/>
      </c>
      <c r="W43" s="36" t="str">
        <f t="shared" si="11"/>
        <v/>
      </c>
      <c r="X43" s="36" t="str">
        <f t="shared" si="12"/>
        <v/>
      </c>
      <c r="Y43" s="37" t="str">
        <f t="shared" si="13"/>
        <v/>
      </c>
    </row>
    <row r="44" spans="1:25" x14ac:dyDescent="0.25">
      <c r="A44" s="2" t="s">
        <v>49</v>
      </c>
      <c r="B44" s="14">
        <v>0.73099999999999998</v>
      </c>
      <c r="C44" s="15" t="s">
        <v>79</v>
      </c>
      <c r="D44" s="15" t="s">
        <v>79</v>
      </c>
      <c r="E44" s="15" t="s">
        <v>79</v>
      </c>
      <c r="F44" s="15" t="s">
        <v>79</v>
      </c>
      <c r="G44" s="16" t="s">
        <v>79</v>
      </c>
      <c r="H44" s="14">
        <v>0.752</v>
      </c>
      <c r="I44" s="15" t="s">
        <v>79</v>
      </c>
      <c r="J44" s="15" t="s">
        <v>79</v>
      </c>
      <c r="K44" s="15" t="s">
        <v>79</v>
      </c>
      <c r="L44" s="15" t="s">
        <v>79</v>
      </c>
      <c r="M44" s="16" t="s">
        <v>79</v>
      </c>
      <c r="N44" s="24">
        <f t="shared" si="2"/>
        <v>2.1000000000000019E-2</v>
      </c>
      <c r="O44" s="25" t="str">
        <f t="shared" si="3"/>
        <v/>
      </c>
      <c r="P44" s="25" t="str">
        <f t="shared" si="4"/>
        <v/>
      </c>
      <c r="Q44" s="26" t="str">
        <f t="shared" si="5"/>
        <v/>
      </c>
      <c r="R44" s="26" t="str">
        <f t="shared" si="6"/>
        <v/>
      </c>
      <c r="S44" s="27" t="str">
        <f t="shared" si="7"/>
        <v/>
      </c>
      <c r="T44" s="35">
        <f t="shared" si="8"/>
        <v>2.8727770177838563E-2</v>
      </c>
      <c r="U44" s="36" t="str">
        <f t="shared" si="9"/>
        <v/>
      </c>
      <c r="V44" s="36" t="str">
        <f t="shared" si="10"/>
        <v/>
      </c>
      <c r="W44" s="36" t="str">
        <f t="shared" si="11"/>
        <v/>
      </c>
      <c r="X44" s="36" t="str">
        <f t="shared" si="12"/>
        <v/>
      </c>
      <c r="Y44" s="37" t="str">
        <f t="shared" si="13"/>
        <v/>
      </c>
    </row>
    <row r="45" spans="1:25" x14ac:dyDescent="0.25">
      <c r="A45" s="2" t="s">
        <v>50</v>
      </c>
      <c r="B45" s="14">
        <v>21.399000000000001</v>
      </c>
      <c r="C45" s="15">
        <v>0.67900000000000005</v>
      </c>
      <c r="D45" s="15">
        <v>8.8999999999999996E-2</v>
      </c>
      <c r="E45" s="15" t="s">
        <v>79</v>
      </c>
      <c r="F45" s="15" t="s">
        <v>79</v>
      </c>
      <c r="G45" s="16" t="s">
        <v>79</v>
      </c>
      <c r="H45" s="14">
        <v>20.916</v>
      </c>
      <c r="I45" s="15">
        <v>0.72299999999999998</v>
      </c>
      <c r="J45" s="15">
        <v>9.5000000000000001E-2</v>
      </c>
      <c r="K45" s="15" t="s">
        <v>79</v>
      </c>
      <c r="L45" s="15" t="s">
        <v>79</v>
      </c>
      <c r="M45" s="16" t="s">
        <v>79</v>
      </c>
      <c r="N45" s="24">
        <f t="shared" si="2"/>
        <v>-0.48300000000000054</v>
      </c>
      <c r="O45" s="25">
        <f t="shared" si="3"/>
        <v>4.3999999999999928E-2</v>
      </c>
      <c r="P45" s="25">
        <f t="shared" si="4"/>
        <v>6.0000000000000053E-3</v>
      </c>
      <c r="Q45" s="26" t="str">
        <f t="shared" si="5"/>
        <v/>
      </c>
      <c r="R45" s="26" t="str">
        <f t="shared" si="6"/>
        <v/>
      </c>
      <c r="S45" s="27" t="str">
        <f t="shared" si="7"/>
        <v/>
      </c>
      <c r="T45" s="35">
        <f t="shared" si="8"/>
        <v>-2.2571148184494572E-2</v>
      </c>
      <c r="U45" s="36">
        <f t="shared" si="9"/>
        <v>6.4801178203240051E-2</v>
      </c>
      <c r="V45" s="36">
        <f t="shared" si="10"/>
        <v>6.7415730337078816E-2</v>
      </c>
      <c r="W45" s="36" t="str">
        <f t="shared" si="11"/>
        <v/>
      </c>
      <c r="X45" s="36" t="str">
        <f t="shared" si="12"/>
        <v/>
      </c>
      <c r="Y45" s="37" t="str">
        <f t="shared" si="13"/>
        <v/>
      </c>
    </row>
    <row r="46" spans="1:25" x14ac:dyDescent="0.25">
      <c r="A46" s="2" t="s">
        <v>51</v>
      </c>
      <c r="B46" s="14">
        <v>-0.70399999999999996</v>
      </c>
      <c r="C46" s="15" t="s">
        <v>79</v>
      </c>
      <c r="D46" s="15" t="s">
        <v>79</v>
      </c>
      <c r="E46" s="15" t="s">
        <v>79</v>
      </c>
      <c r="F46" s="15" t="s">
        <v>79</v>
      </c>
      <c r="G46" s="16" t="s">
        <v>79</v>
      </c>
      <c r="H46" s="14">
        <v>-0.75600000000000001</v>
      </c>
      <c r="I46" s="15" t="s">
        <v>79</v>
      </c>
      <c r="J46" s="15" t="s">
        <v>79</v>
      </c>
      <c r="K46" s="15" t="s">
        <v>79</v>
      </c>
      <c r="L46" s="15" t="s">
        <v>79</v>
      </c>
      <c r="M46" s="16" t="s">
        <v>79</v>
      </c>
      <c r="N46" s="24">
        <f t="shared" si="2"/>
        <v>-5.2000000000000046E-2</v>
      </c>
      <c r="O46" s="25" t="str">
        <f t="shared" si="3"/>
        <v/>
      </c>
      <c r="P46" s="25" t="str">
        <f t="shared" si="4"/>
        <v/>
      </c>
      <c r="Q46" s="26" t="str">
        <f t="shared" si="5"/>
        <v/>
      </c>
      <c r="R46" s="26" t="str">
        <f t="shared" si="6"/>
        <v/>
      </c>
      <c r="S46" s="27" t="str">
        <f t="shared" si="7"/>
        <v/>
      </c>
      <c r="T46" s="35">
        <f t="shared" si="8"/>
        <v>7.3863636363636465E-2</v>
      </c>
      <c r="U46" s="36" t="str">
        <f t="shared" si="9"/>
        <v/>
      </c>
      <c r="V46" s="36" t="str">
        <f t="shared" si="10"/>
        <v/>
      </c>
      <c r="W46" s="36" t="str">
        <f t="shared" si="11"/>
        <v/>
      </c>
      <c r="X46" s="36" t="str">
        <f t="shared" si="12"/>
        <v/>
      </c>
      <c r="Y46" s="37" t="str">
        <f t="shared" si="13"/>
        <v/>
      </c>
    </row>
    <row r="47" spans="1:25" x14ac:dyDescent="0.25">
      <c r="A47" s="2" t="s">
        <v>52</v>
      </c>
      <c r="B47" s="14">
        <v>-0.70399999999999996</v>
      </c>
      <c r="C47" s="15" t="s">
        <v>79</v>
      </c>
      <c r="D47" s="15" t="s">
        <v>79</v>
      </c>
      <c r="E47" s="15" t="s">
        <v>79</v>
      </c>
      <c r="F47" s="15" t="s">
        <v>79</v>
      </c>
      <c r="G47" s="16">
        <v>0.13700000000000001</v>
      </c>
      <c r="H47" s="14">
        <v>-0.75600000000000001</v>
      </c>
      <c r="I47" s="15" t="s">
        <v>79</v>
      </c>
      <c r="J47" s="15" t="s">
        <v>79</v>
      </c>
      <c r="K47" s="15" t="s">
        <v>79</v>
      </c>
      <c r="L47" s="15" t="s">
        <v>79</v>
      </c>
      <c r="M47" s="16">
        <v>0.14699999999999999</v>
      </c>
      <c r="N47" s="24">
        <f t="shared" si="2"/>
        <v>-5.2000000000000046E-2</v>
      </c>
      <c r="O47" s="25" t="str">
        <f t="shared" si="3"/>
        <v/>
      </c>
      <c r="P47" s="25" t="str">
        <f t="shared" si="4"/>
        <v/>
      </c>
      <c r="Q47" s="26" t="str">
        <f t="shared" si="5"/>
        <v/>
      </c>
      <c r="R47" s="26" t="str">
        <f t="shared" si="6"/>
        <v/>
      </c>
      <c r="S47" s="27">
        <f t="shared" si="7"/>
        <v>9.9999999999999811E-3</v>
      </c>
      <c r="T47" s="35">
        <f t="shared" si="8"/>
        <v>7.3863636363636465E-2</v>
      </c>
      <c r="U47" s="36" t="str">
        <f t="shared" si="9"/>
        <v/>
      </c>
      <c r="V47" s="36" t="str">
        <f t="shared" si="10"/>
        <v/>
      </c>
      <c r="W47" s="36" t="str">
        <f t="shared" si="11"/>
        <v/>
      </c>
      <c r="X47" s="36" t="str">
        <f t="shared" si="12"/>
        <v/>
      </c>
      <c r="Y47" s="37">
        <f t="shared" si="13"/>
        <v>7.2992700729926918E-2</v>
      </c>
    </row>
    <row r="48" spans="1:25" x14ac:dyDescent="0.25">
      <c r="A48" s="2" t="s">
        <v>53</v>
      </c>
      <c r="B48" s="14">
        <v>-3.855</v>
      </c>
      <c r="C48" s="15">
        <v>-0.76600000000000001</v>
      </c>
      <c r="D48" s="15">
        <v>-0.107</v>
      </c>
      <c r="E48" s="15" t="s">
        <v>79</v>
      </c>
      <c r="F48" s="15" t="s">
        <v>79</v>
      </c>
      <c r="G48" s="16">
        <v>0.13700000000000001</v>
      </c>
      <c r="H48" s="14">
        <v>-4.1079999999999997</v>
      </c>
      <c r="I48" s="15">
        <v>-0.83199999999999996</v>
      </c>
      <c r="J48" s="15">
        <v>-0.11600000000000001</v>
      </c>
      <c r="K48" s="15" t="s">
        <v>79</v>
      </c>
      <c r="L48" s="15" t="s">
        <v>79</v>
      </c>
      <c r="M48" s="16">
        <v>0.14699999999999999</v>
      </c>
      <c r="N48" s="24">
        <f t="shared" si="2"/>
        <v>-0.25299999999999967</v>
      </c>
      <c r="O48" s="25">
        <f t="shared" si="3"/>
        <v>-6.5999999999999948E-2</v>
      </c>
      <c r="P48" s="25">
        <f t="shared" si="4"/>
        <v>-9.000000000000008E-3</v>
      </c>
      <c r="Q48" s="26" t="str">
        <f t="shared" si="5"/>
        <v/>
      </c>
      <c r="R48" s="26" t="str">
        <f t="shared" si="6"/>
        <v/>
      </c>
      <c r="S48" s="27">
        <f t="shared" si="7"/>
        <v>9.9999999999999811E-3</v>
      </c>
      <c r="T48" s="35">
        <f t="shared" si="8"/>
        <v>6.5629053177691299E-2</v>
      </c>
      <c r="U48" s="36">
        <f t="shared" si="9"/>
        <v>8.6161879895561233E-2</v>
      </c>
      <c r="V48" s="36">
        <f t="shared" si="10"/>
        <v>8.4112149532710401E-2</v>
      </c>
      <c r="W48" s="36" t="str">
        <f t="shared" si="11"/>
        <v/>
      </c>
      <c r="X48" s="36" t="str">
        <f t="shared" si="12"/>
        <v/>
      </c>
      <c r="Y48" s="37">
        <f t="shared" si="13"/>
        <v>7.2992700729926918E-2</v>
      </c>
    </row>
    <row r="49" spans="1:25" x14ac:dyDescent="0.25">
      <c r="A49" s="2" t="s">
        <v>54</v>
      </c>
      <c r="B49" s="14">
        <v>0.93400000000000005</v>
      </c>
      <c r="C49" s="15" t="s">
        <v>79</v>
      </c>
      <c r="D49" s="15" t="s">
        <v>79</v>
      </c>
      <c r="E49" s="15">
        <v>1.62</v>
      </c>
      <c r="F49" s="15" t="s">
        <v>79</v>
      </c>
      <c r="G49" s="16" t="s">
        <v>79</v>
      </c>
      <c r="H49" s="14">
        <v>0.93600000000000005</v>
      </c>
      <c r="I49" s="15" t="s">
        <v>79</v>
      </c>
      <c r="J49" s="15" t="s">
        <v>79</v>
      </c>
      <c r="K49" s="15">
        <v>1.59</v>
      </c>
      <c r="L49" s="15" t="s">
        <v>79</v>
      </c>
      <c r="M49" s="16" t="s">
        <v>79</v>
      </c>
      <c r="N49" s="24">
        <f t="shared" si="2"/>
        <v>2.0000000000000018E-3</v>
      </c>
      <c r="O49" s="25" t="str">
        <f t="shared" si="3"/>
        <v/>
      </c>
      <c r="P49" s="25" t="str">
        <f t="shared" si="4"/>
        <v/>
      </c>
      <c r="Q49" s="26">
        <f t="shared" si="5"/>
        <v>-3.0000000000000027E-2</v>
      </c>
      <c r="R49" s="26" t="str">
        <f t="shared" si="6"/>
        <v/>
      </c>
      <c r="S49" s="27" t="str">
        <f t="shared" si="7"/>
        <v/>
      </c>
      <c r="T49" s="35">
        <f t="shared" si="8"/>
        <v>2.1413276231263545E-3</v>
      </c>
      <c r="U49" s="36" t="str">
        <f t="shared" si="9"/>
        <v/>
      </c>
      <c r="V49" s="36" t="str">
        <f t="shared" si="10"/>
        <v/>
      </c>
      <c r="W49" s="36">
        <f t="shared" si="11"/>
        <v>-1.851851851851849E-2</v>
      </c>
      <c r="X49" s="36" t="str">
        <f t="shared" si="12"/>
        <v/>
      </c>
      <c r="Y49" s="37" t="str">
        <f t="shared" si="13"/>
        <v/>
      </c>
    </row>
    <row r="50" spans="1:25" x14ac:dyDescent="0.25">
      <c r="A50" s="2" t="s">
        <v>55</v>
      </c>
      <c r="B50" s="14">
        <v>1.1379999999999999</v>
      </c>
      <c r="C50" s="15">
        <v>6.2E-2</v>
      </c>
      <c r="D50" s="15" t="s">
        <v>79</v>
      </c>
      <c r="E50" s="15">
        <v>1.62</v>
      </c>
      <c r="F50" s="15" t="s">
        <v>79</v>
      </c>
      <c r="G50" s="16" t="s">
        <v>79</v>
      </c>
      <c r="H50" s="14">
        <v>1.1339999999999999</v>
      </c>
      <c r="I50" s="15">
        <v>6.6000000000000003E-2</v>
      </c>
      <c r="J50" s="15" t="s">
        <v>79</v>
      </c>
      <c r="K50" s="15">
        <v>1.59</v>
      </c>
      <c r="L50" s="15" t="s">
        <v>79</v>
      </c>
      <c r="M50" s="16" t="s">
        <v>79</v>
      </c>
      <c r="N50" s="24">
        <f t="shared" si="2"/>
        <v>-4.0000000000000036E-3</v>
      </c>
      <c r="O50" s="25">
        <f t="shared" si="3"/>
        <v>4.0000000000000036E-3</v>
      </c>
      <c r="P50" s="25" t="str">
        <f t="shared" si="4"/>
        <v/>
      </c>
      <c r="Q50" s="26">
        <f t="shared" si="5"/>
        <v>-3.0000000000000027E-2</v>
      </c>
      <c r="R50" s="26" t="str">
        <f t="shared" si="6"/>
        <v/>
      </c>
      <c r="S50" s="27" t="str">
        <f t="shared" si="7"/>
        <v/>
      </c>
      <c r="T50" s="35">
        <f t="shared" si="8"/>
        <v>-3.5149384885764245E-3</v>
      </c>
      <c r="U50" s="36">
        <f t="shared" si="9"/>
        <v>6.4516129032258229E-2</v>
      </c>
      <c r="V50" s="36" t="str">
        <f t="shared" si="10"/>
        <v/>
      </c>
      <c r="W50" s="36">
        <f t="shared" si="11"/>
        <v>-1.851851851851849E-2</v>
      </c>
      <c r="X50" s="36" t="str">
        <f t="shared" si="12"/>
        <v/>
      </c>
      <c r="Y50" s="37" t="str">
        <f t="shared" si="13"/>
        <v/>
      </c>
    </row>
    <row r="51" spans="1:25" x14ac:dyDescent="0.25">
      <c r="A51" s="2" t="s">
        <v>56</v>
      </c>
      <c r="B51" s="14">
        <v>0.11899999999999999</v>
      </c>
      <c r="C51" s="15" t="s">
        <v>79</v>
      </c>
      <c r="D51" s="15" t="s">
        <v>79</v>
      </c>
      <c r="E51" s="15" t="s">
        <v>79</v>
      </c>
      <c r="F51" s="15" t="s">
        <v>79</v>
      </c>
      <c r="G51" s="16" t="s">
        <v>79</v>
      </c>
      <c r="H51" s="14">
        <v>0.123</v>
      </c>
      <c r="I51" s="15" t="s">
        <v>79</v>
      </c>
      <c r="J51" s="15" t="s">
        <v>79</v>
      </c>
      <c r="K51" s="15" t="s">
        <v>79</v>
      </c>
      <c r="L51" s="15" t="s">
        <v>79</v>
      </c>
      <c r="M51" s="16" t="s">
        <v>79</v>
      </c>
      <c r="N51" s="24">
        <f t="shared" si="2"/>
        <v>4.0000000000000036E-3</v>
      </c>
      <c r="O51" s="25" t="str">
        <f t="shared" si="3"/>
        <v/>
      </c>
      <c r="P51" s="25" t="str">
        <f t="shared" si="4"/>
        <v/>
      </c>
      <c r="Q51" s="26" t="str">
        <f t="shared" si="5"/>
        <v/>
      </c>
      <c r="R51" s="26" t="str">
        <f t="shared" si="6"/>
        <v/>
      </c>
      <c r="S51" s="27" t="str">
        <f t="shared" si="7"/>
        <v/>
      </c>
      <c r="T51" s="35">
        <f t="shared" si="8"/>
        <v>3.3613445378151363E-2</v>
      </c>
      <c r="U51" s="36" t="str">
        <f t="shared" si="9"/>
        <v/>
      </c>
      <c r="V51" s="36" t="str">
        <f t="shared" si="10"/>
        <v/>
      </c>
      <c r="W51" s="36" t="str">
        <f t="shared" si="11"/>
        <v/>
      </c>
      <c r="X51" s="36" t="str">
        <f t="shared" si="12"/>
        <v/>
      </c>
      <c r="Y51" s="37" t="str">
        <f t="shared" si="13"/>
        <v/>
      </c>
    </row>
    <row r="52" spans="1:25" x14ac:dyDescent="0.25">
      <c r="A52" s="2" t="s">
        <v>57</v>
      </c>
      <c r="B52" s="14">
        <v>0.92700000000000005</v>
      </c>
      <c r="C52" s="15" t="s">
        <v>79</v>
      </c>
      <c r="D52" s="15" t="s">
        <v>79</v>
      </c>
      <c r="E52" s="15">
        <v>1.48</v>
      </c>
      <c r="F52" s="15" t="s">
        <v>79</v>
      </c>
      <c r="G52" s="16" t="s">
        <v>79</v>
      </c>
      <c r="H52" s="14">
        <v>0.92900000000000005</v>
      </c>
      <c r="I52" s="15" t="s">
        <v>79</v>
      </c>
      <c r="J52" s="15" t="s">
        <v>79</v>
      </c>
      <c r="K52" s="15">
        <v>1.46</v>
      </c>
      <c r="L52" s="15" t="s">
        <v>79</v>
      </c>
      <c r="M52" s="16" t="s">
        <v>79</v>
      </c>
      <c r="N52" s="24">
        <f t="shared" si="2"/>
        <v>2.0000000000000018E-3</v>
      </c>
      <c r="O52" s="25" t="str">
        <f t="shared" si="3"/>
        <v/>
      </c>
      <c r="P52" s="25" t="str">
        <f t="shared" si="4"/>
        <v/>
      </c>
      <c r="Q52" s="26">
        <f t="shared" si="5"/>
        <v>-2.0000000000000018E-2</v>
      </c>
      <c r="R52" s="26" t="str">
        <f t="shared" si="6"/>
        <v/>
      </c>
      <c r="S52" s="27" t="str">
        <f t="shared" si="7"/>
        <v/>
      </c>
      <c r="T52" s="35">
        <f t="shared" si="8"/>
        <v>2.1574973031284195E-3</v>
      </c>
      <c r="U52" s="36" t="str">
        <f t="shared" si="9"/>
        <v/>
      </c>
      <c r="V52" s="36" t="str">
        <f t="shared" si="10"/>
        <v/>
      </c>
      <c r="W52" s="36">
        <f t="shared" si="11"/>
        <v>-1.3513513513513487E-2</v>
      </c>
      <c r="X52" s="36" t="str">
        <f t="shared" si="12"/>
        <v/>
      </c>
      <c r="Y52" s="37" t="str">
        <f t="shared" si="13"/>
        <v/>
      </c>
    </row>
    <row r="53" spans="1:25" x14ac:dyDescent="0.25">
      <c r="A53" s="2" t="s">
        <v>58</v>
      </c>
      <c r="B53" s="14">
        <v>1.1160000000000001</v>
      </c>
      <c r="C53" s="15">
        <v>8.5999999999999993E-2</v>
      </c>
      <c r="D53" s="15" t="s">
        <v>79</v>
      </c>
      <c r="E53" s="15">
        <v>1.48</v>
      </c>
      <c r="F53" s="15" t="s">
        <v>79</v>
      </c>
      <c r="G53" s="16" t="s">
        <v>79</v>
      </c>
      <c r="H53" s="14">
        <v>1.117</v>
      </c>
      <c r="I53" s="15">
        <v>0.09</v>
      </c>
      <c r="J53" s="15" t="s">
        <v>79</v>
      </c>
      <c r="K53" s="15">
        <v>1.46</v>
      </c>
      <c r="L53" s="15" t="s">
        <v>79</v>
      </c>
      <c r="M53" s="16" t="s">
        <v>79</v>
      </c>
      <c r="N53" s="24">
        <f t="shared" si="2"/>
        <v>9.9999999999988987E-4</v>
      </c>
      <c r="O53" s="25">
        <f t="shared" si="3"/>
        <v>4.0000000000000036E-3</v>
      </c>
      <c r="P53" s="25" t="str">
        <f t="shared" si="4"/>
        <v/>
      </c>
      <c r="Q53" s="26">
        <f t="shared" si="5"/>
        <v>-2.0000000000000018E-2</v>
      </c>
      <c r="R53" s="26" t="str">
        <f t="shared" si="6"/>
        <v/>
      </c>
      <c r="S53" s="27" t="str">
        <f t="shared" si="7"/>
        <v/>
      </c>
      <c r="T53" s="35">
        <f t="shared" si="8"/>
        <v>8.9605734767017609E-4</v>
      </c>
      <c r="U53" s="36">
        <f t="shared" si="9"/>
        <v>4.6511627906976827E-2</v>
      </c>
      <c r="V53" s="36" t="str">
        <f t="shared" si="10"/>
        <v/>
      </c>
      <c r="W53" s="36">
        <f t="shared" si="11"/>
        <v>-1.3513513513513487E-2</v>
      </c>
      <c r="X53" s="36" t="str">
        <f t="shared" si="12"/>
        <v/>
      </c>
      <c r="Y53" s="37" t="str">
        <f t="shared" si="13"/>
        <v/>
      </c>
    </row>
    <row r="54" spans="1:25" ht="30" x14ac:dyDescent="0.25">
      <c r="A54" s="2" t="s">
        <v>59</v>
      </c>
      <c r="B54" s="14">
        <v>0.155</v>
      </c>
      <c r="C54" s="15" t="s">
        <v>79</v>
      </c>
      <c r="D54" s="15" t="s">
        <v>79</v>
      </c>
      <c r="E54" s="15" t="s">
        <v>79</v>
      </c>
      <c r="F54" s="15" t="s">
        <v>79</v>
      </c>
      <c r="G54" s="16" t="s">
        <v>79</v>
      </c>
      <c r="H54" s="14">
        <v>0.157</v>
      </c>
      <c r="I54" s="15" t="s">
        <v>79</v>
      </c>
      <c r="J54" s="15" t="s">
        <v>79</v>
      </c>
      <c r="K54" s="15" t="s">
        <v>79</v>
      </c>
      <c r="L54" s="15" t="s">
        <v>79</v>
      </c>
      <c r="M54" s="16" t="s">
        <v>79</v>
      </c>
      <c r="N54" s="24">
        <f t="shared" si="2"/>
        <v>2.0000000000000018E-3</v>
      </c>
      <c r="O54" s="25" t="str">
        <f t="shared" si="3"/>
        <v/>
      </c>
      <c r="P54" s="25" t="str">
        <f t="shared" si="4"/>
        <v/>
      </c>
      <c r="Q54" s="26" t="str">
        <f t="shared" si="5"/>
        <v/>
      </c>
      <c r="R54" s="26" t="str">
        <f t="shared" si="6"/>
        <v/>
      </c>
      <c r="S54" s="27" t="str">
        <f t="shared" si="7"/>
        <v/>
      </c>
      <c r="T54" s="35">
        <f t="shared" si="8"/>
        <v>1.2903225806451646E-2</v>
      </c>
      <c r="U54" s="36" t="str">
        <f t="shared" si="9"/>
        <v/>
      </c>
      <c r="V54" s="36" t="str">
        <f t="shared" si="10"/>
        <v/>
      </c>
      <c r="W54" s="36" t="str">
        <f t="shared" si="11"/>
        <v/>
      </c>
      <c r="X54" s="36" t="str">
        <f t="shared" si="12"/>
        <v/>
      </c>
      <c r="Y54" s="37" t="str">
        <f t="shared" si="13"/>
        <v/>
      </c>
    </row>
    <row r="55" spans="1:25" x14ac:dyDescent="0.25">
      <c r="A55" s="2" t="s">
        <v>60</v>
      </c>
      <c r="B55" s="14">
        <v>0.84599999999999997</v>
      </c>
      <c r="C55" s="15">
        <v>5.6000000000000001E-2</v>
      </c>
      <c r="D55" s="15" t="s">
        <v>79</v>
      </c>
      <c r="E55" s="15">
        <v>8.2200000000000006</v>
      </c>
      <c r="F55" s="15" t="s">
        <v>79</v>
      </c>
      <c r="G55" s="16" t="s">
        <v>79</v>
      </c>
      <c r="H55" s="14">
        <v>0.84699999999999998</v>
      </c>
      <c r="I55" s="15">
        <v>0.06</v>
      </c>
      <c r="J55" s="15" t="s">
        <v>79</v>
      </c>
      <c r="K55" s="15">
        <v>8.32</v>
      </c>
      <c r="L55" s="15" t="s">
        <v>79</v>
      </c>
      <c r="M55" s="16" t="s">
        <v>79</v>
      </c>
      <c r="N55" s="24">
        <f t="shared" si="2"/>
        <v>1.0000000000000009E-3</v>
      </c>
      <c r="O55" s="25">
        <f t="shared" si="3"/>
        <v>3.9999999999999966E-3</v>
      </c>
      <c r="P55" s="25" t="str">
        <f t="shared" si="4"/>
        <v/>
      </c>
      <c r="Q55" s="26">
        <f t="shared" si="5"/>
        <v>9.9999999999999645E-2</v>
      </c>
      <c r="R55" s="26" t="str">
        <f t="shared" si="6"/>
        <v/>
      </c>
      <c r="S55" s="27" t="str">
        <f t="shared" si="7"/>
        <v/>
      </c>
      <c r="T55" s="35">
        <f t="shared" si="8"/>
        <v>1.1820330969267712E-3</v>
      </c>
      <c r="U55" s="36">
        <f t="shared" si="9"/>
        <v>7.1428571428571397E-2</v>
      </c>
      <c r="V55" s="36" t="str">
        <f t="shared" si="10"/>
        <v/>
      </c>
      <c r="W55" s="36">
        <f t="shared" si="11"/>
        <v>1.2165450121654375E-2</v>
      </c>
      <c r="X55" s="36" t="str">
        <f t="shared" si="12"/>
        <v/>
      </c>
      <c r="Y55" s="37" t="str">
        <f t="shared" si="13"/>
        <v/>
      </c>
    </row>
    <row r="56" spans="1:25" x14ac:dyDescent="0.25">
      <c r="A56" s="2" t="s">
        <v>61</v>
      </c>
      <c r="B56" s="14">
        <v>3.9990000000000001</v>
      </c>
      <c r="C56" s="15">
        <v>0.32900000000000001</v>
      </c>
      <c r="D56" s="15">
        <v>4.1000000000000002E-2</v>
      </c>
      <c r="E56" s="15">
        <v>4.5599999999999996</v>
      </c>
      <c r="F56" s="15">
        <v>0.49</v>
      </c>
      <c r="G56" s="16">
        <v>0.10199999999999999</v>
      </c>
      <c r="H56" s="14">
        <v>3.919</v>
      </c>
      <c r="I56" s="15">
        <v>0.35299999999999998</v>
      </c>
      <c r="J56" s="15">
        <v>4.4999999999999998E-2</v>
      </c>
      <c r="K56" s="15">
        <v>4.3899999999999997</v>
      </c>
      <c r="L56" s="15">
        <v>0.47</v>
      </c>
      <c r="M56" s="16">
        <v>0.10299999999999999</v>
      </c>
      <c r="N56" s="24">
        <f t="shared" si="2"/>
        <v>-8.0000000000000071E-2</v>
      </c>
      <c r="O56" s="25">
        <f t="shared" si="3"/>
        <v>2.3999999999999966E-2</v>
      </c>
      <c r="P56" s="25">
        <f t="shared" si="4"/>
        <v>3.9999999999999966E-3</v>
      </c>
      <c r="Q56" s="26">
        <f t="shared" si="5"/>
        <v>-0.16999999999999993</v>
      </c>
      <c r="R56" s="26">
        <f t="shared" si="6"/>
        <v>-2.0000000000000018E-2</v>
      </c>
      <c r="S56" s="27">
        <f t="shared" si="7"/>
        <v>1.0000000000000009E-3</v>
      </c>
      <c r="T56" s="35">
        <f t="shared" si="8"/>
        <v>-2.0005001250312571E-2</v>
      </c>
      <c r="U56" s="36">
        <f t="shared" si="9"/>
        <v>7.2948328267476992E-2</v>
      </c>
      <c r="V56" s="36">
        <f t="shared" si="10"/>
        <v>9.7560975609755962E-2</v>
      </c>
      <c r="W56" s="36">
        <f t="shared" si="11"/>
        <v>-3.7280701754385914E-2</v>
      </c>
      <c r="X56" s="36">
        <f t="shared" si="12"/>
        <v>-4.081632653061229E-2</v>
      </c>
      <c r="Y56" s="37">
        <f t="shared" si="13"/>
        <v>9.8039215686274161E-3</v>
      </c>
    </row>
    <row r="57" spans="1:25" x14ac:dyDescent="0.25">
      <c r="A57" s="2" t="s">
        <v>62</v>
      </c>
      <c r="B57" s="14">
        <v>6.0739999999999998</v>
      </c>
      <c r="C57" s="15">
        <v>0.43</v>
      </c>
      <c r="D57" s="15">
        <v>5.0999999999999997E-2</v>
      </c>
      <c r="E57" s="15">
        <v>25.22</v>
      </c>
      <c r="F57" s="15">
        <v>1.1599999999999999</v>
      </c>
      <c r="G57" s="16">
        <v>0.13300000000000001</v>
      </c>
      <c r="H57" s="14">
        <v>6.1059999999999999</v>
      </c>
      <c r="I57" s="15">
        <v>0.505</v>
      </c>
      <c r="J57" s="15">
        <v>6.3E-2</v>
      </c>
      <c r="K57" s="15">
        <v>24.29</v>
      </c>
      <c r="L57" s="15">
        <v>0.8</v>
      </c>
      <c r="M57" s="16">
        <v>0.14299999999999999</v>
      </c>
      <c r="N57" s="24">
        <f t="shared" si="2"/>
        <v>3.2000000000000028E-2</v>
      </c>
      <c r="O57" s="25">
        <f t="shared" si="3"/>
        <v>7.5000000000000011E-2</v>
      </c>
      <c r="P57" s="25">
        <f t="shared" si="4"/>
        <v>1.2000000000000004E-2</v>
      </c>
      <c r="Q57" s="26">
        <f t="shared" si="5"/>
        <v>-0.92999999999999972</v>
      </c>
      <c r="R57" s="26">
        <f t="shared" si="6"/>
        <v>-0.35999999999999988</v>
      </c>
      <c r="S57" s="27">
        <f t="shared" si="7"/>
        <v>9.9999999999999811E-3</v>
      </c>
      <c r="T57" s="35">
        <f t="shared" si="8"/>
        <v>5.2683569311819944E-3</v>
      </c>
      <c r="U57" s="36">
        <f t="shared" si="9"/>
        <v>0.17441860465116288</v>
      </c>
      <c r="V57" s="36">
        <f t="shared" si="10"/>
        <v>0.23529411764705888</v>
      </c>
      <c r="W57" s="36">
        <f t="shared" si="11"/>
        <v>-3.6875495638382216E-2</v>
      </c>
      <c r="X57" s="36">
        <f t="shared" si="12"/>
        <v>-0.31034482758620685</v>
      </c>
      <c r="Y57" s="37">
        <f t="shared" si="13"/>
        <v>7.5187969924811915E-2</v>
      </c>
    </row>
    <row r="58" spans="1:25" x14ac:dyDescent="0.25">
      <c r="A58" s="2" t="s">
        <v>63</v>
      </c>
      <c r="B58" s="14">
        <v>6.0250000000000004</v>
      </c>
      <c r="C58" s="15">
        <v>0.372</v>
      </c>
      <c r="D58" s="15">
        <v>4.1000000000000002E-2</v>
      </c>
      <c r="E58" s="15">
        <v>78.709999999999994</v>
      </c>
      <c r="F58" s="15">
        <v>1.27</v>
      </c>
      <c r="G58" s="16">
        <v>0.124</v>
      </c>
      <c r="H58" s="14">
        <v>5.899</v>
      </c>
      <c r="I58" s="15">
        <v>0.41499999999999998</v>
      </c>
      <c r="J58" s="15">
        <v>4.8000000000000001E-2</v>
      </c>
      <c r="K58" s="15">
        <v>75.83</v>
      </c>
      <c r="L58" s="15">
        <v>1.39</v>
      </c>
      <c r="M58" s="16">
        <v>0.128</v>
      </c>
      <c r="N58" s="24">
        <f t="shared" si="2"/>
        <v>-0.12600000000000033</v>
      </c>
      <c r="O58" s="25">
        <f t="shared" si="3"/>
        <v>4.2999999999999983E-2</v>
      </c>
      <c r="P58" s="25">
        <f t="shared" si="4"/>
        <v>6.9999999999999993E-3</v>
      </c>
      <c r="Q58" s="26">
        <f t="shared" si="5"/>
        <v>-2.8799999999999955</v>
      </c>
      <c r="R58" s="26">
        <f t="shared" si="6"/>
        <v>0.11999999999999988</v>
      </c>
      <c r="S58" s="27">
        <f t="shared" si="7"/>
        <v>4.0000000000000036E-3</v>
      </c>
      <c r="T58" s="35">
        <f t="shared" si="8"/>
        <v>-2.0912863070539522E-2</v>
      </c>
      <c r="U58" s="36">
        <f t="shared" si="9"/>
        <v>0.11559139784946226</v>
      </c>
      <c r="V58" s="36">
        <f t="shared" si="10"/>
        <v>0.1707317073170731</v>
      </c>
      <c r="W58" s="36">
        <f t="shared" si="11"/>
        <v>-3.6590013975352553E-2</v>
      </c>
      <c r="X58" s="36">
        <f t="shared" si="12"/>
        <v>9.4488188976377785E-2</v>
      </c>
      <c r="Y58" s="37">
        <f t="shared" si="13"/>
        <v>3.2258064516129004E-2</v>
      </c>
    </row>
    <row r="59" spans="1:25" x14ac:dyDescent="0.25">
      <c r="A59" s="2" t="s">
        <v>64</v>
      </c>
      <c r="B59" s="14">
        <v>0.54800000000000004</v>
      </c>
      <c r="C59" s="15" t="s">
        <v>79</v>
      </c>
      <c r="D59" s="15" t="s">
        <v>79</v>
      </c>
      <c r="E59" s="15" t="s">
        <v>79</v>
      </c>
      <c r="F59" s="15" t="s">
        <v>79</v>
      </c>
      <c r="G59" s="16" t="s">
        <v>79</v>
      </c>
      <c r="H59" s="14">
        <v>0.55000000000000004</v>
      </c>
      <c r="I59" s="15" t="s">
        <v>79</v>
      </c>
      <c r="J59" s="15" t="s">
        <v>79</v>
      </c>
      <c r="K59" s="15" t="s">
        <v>79</v>
      </c>
      <c r="L59" s="15" t="s">
        <v>79</v>
      </c>
      <c r="M59" s="16" t="s">
        <v>79</v>
      </c>
      <c r="N59" s="24">
        <f t="shared" si="2"/>
        <v>2.0000000000000018E-3</v>
      </c>
      <c r="O59" s="25" t="str">
        <f t="shared" si="3"/>
        <v/>
      </c>
      <c r="P59" s="25" t="str">
        <f t="shared" si="4"/>
        <v/>
      </c>
      <c r="Q59" s="26" t="str">
        <f t="shared" si="5"/>
        <v/>
      </c>
      <c r="R59" s="26" t="str">
        <f t="shared" si="6"/>
        <v/>
      </c>
      <c r="S59" s="27" t="str">
        <f t="shared" si="7"/>
        <v/>
      </c>
      <c r="T59" s="35">
        <f t="shared" si="8"/>
        <v>3.6496350364962904E-3</v>
      </c>
      <c r="U59" s="36" t="str">
        <f t="shared" si="9"/>
        <v/>
      </c>
      <c r="V59" s="36" t="str">
        <f t="shared" si="10"/>
        <v/>
      </c>
      <c r="W59" s="36" t="str">
        <f t="shared" si="11"/>
        <v/>
      </c>
      <c r="X59" s="36" t="str">
        <f t="shared" si="12"/>
        <v/>
      </c>
      <c r="Y59" s="37" t="str">
        <f t="shared" si="13"/>
        <v/>
      </c>
    </row>
    <row r="60" spans="1:25" x14ac:dyDescent="0.25">
      <c r="A60" s="2" t="s">
        <v>65</v>
      </c>
      <c r="B60" s="14">
        <v>0.78600000000000003</v>
      </c>
      <c r="C60" s="15" t="s">
        <v>79</v>
      </c>
      <c r="D60" s="15" t="s">
        <v>79</v>
      </c>
      <c r="E60" s="15" t="s">
        <v>79</v>
      </c>
      <c r="F60" s="15" t="s">
        <v>79</v>
      </c>
      <c r="G60" s="16" t="s">
        <v>79</v>
      </c>
      <c r="H60" s="14">
        <v>0.77500000000000002</v>
      </c>
      <c r="I60" s="15" t="s">
        <v>79</v>
      </c>
      <c r="J60" s="15" t="s">
        <v>79</v>
      </c>
      <c r="K60" s="15" t="s">
        <v>79</v>
      </c>
      <c r="L60" s="15" t="s">
        <v>79</v>
      </c>
      <c r="M60" s="16" t="s">
        <v>79</v>
      </c>
      <c r="N60" s="24">
        <f t="shared" si="2"/>
        <v>-1.100000000000001E-2</v>
      </c>
      <c r="O60" s="25" t="str">
        <f t="shared" si="3"/>
        <v/>
      </c>
      <c r="P60" s="25" t="str">
        <f t="shared" si="4"/>
        <v/>
      </c>
      <c r="Q60" s="26" t="str">
        <f t="shared" si="5"/>
        <v/>
      </c>
      <c r="R60" s="26" t="str">
        <f t="shared" si="6"/>
        <v/>
      </c>
      <c r="S60" s="27" t="str">
        <f t="shared" si="7"/>
        <v/>
      </c>
      <c r="T60" s="35">
        <f t="shared" si="8"/>
        <v>-1.3994910941475869E-2</v>
      </c>
      <c r="U60" s="36" t="str">
        <f t="shared" si="9"/>
        <v/>
      </c>
      <c r="V60" s="36" t="str">
        <f t="shared" si="10"/>
        <v/>
      </c>
      <c r="W60" s="36" t="str">
        <f t="shared" si="11"/>
        <v/>
      </c>
      <c r="X60" s="36" t="str">
        <f t="shared" si="12"/>
        <v/>
      </c>
      <c r="Y60" s="37" t="str">
        <f t="shared" si="13"/>
        <v/>
      </c>
    </row>
    <row r="61" spans="1:25" x14ac:dyDescent="0.25">
      <c r="A61" s="2" t="s">
        <v>66</v>
      </c>
      <c r="B61" s="14">
        <v>1.4359999999999999</v>
      </c>
      <c r="C61" s="15" t="s">
        <v>79</v>
      </c>
      <c r="D61" s="15" t="s">
        <v>79</v>
      </c>
      <c r="E61" s="15" t="s">
        <v>79</v>
      </c>
      <c r="F61" s="15" t="s">
        <v>79</v>
      </c>
      <c r="G61" s="16" t="s">
        <v>79</v>
      </c>
      <c r="H61" s="14">
        <v>1.415</v>
      </c>
      <c r="I61" s="15" t="s">
        <v>79</v>
      </c>
      <c r="J61" s="15" t="s">
        <v>79</v>
      </c>
      <c r="K61" s="15" t="s">
        <v>79</v>
      </c>
      <c r="L61" s="15" t="s">
        <v>79</v>
      </c>
      <c r="M61" s="16" t="s">
        <v>79</v>
      </c>
      <c r="N61" s="24">
        <f t="shared" si="2"/>
        <v>-2.0999999999999908E-2</v>
      </c>
      <c r="O61" s="25" t="str">
        <f t="shared" si="3"/>
        <v/>
      </c>
      <c r="P61" s="25" t="str">
        <f t="shared" si="4"/>
        <v/>
      </c>
      <c r="Q61" s="26" t="str">
        <f t="shared" si="5"/>
        <v/>
      </c>
      <c r="R61" s="26" t="str">
        <f t="shared" si="6"/>
        <v/>
      </c>
      <c r="S61" s="27" t="str">
        <f t="shared" si="7"/>
        <v/>
      </c>
      <c r="T61" s="35">
        <f t="shared" si="8"/>
        <v>-1.4623955431754765E-2</v>
      </c>
      <c r="U61" s="36" t="str">
        <f t="shared" si="9"/>
        <v/>
      </c>
      <c r="V61" s="36" t="str">
        <f t="shared" si="10"/>
        <v/>
      </c>
      <c r="W61" s="36" t="str">
        <f t="shared" si="11"/>
        <v/>
      </c>
      <c r="X61" s="36" t="str">
        <f t="shared" si="12"/>
        <v/>
      </c>
      <c r="Y61" s="37" t="str">
        <f t="shared" si="13"/>
        <v/>
      </c>
    </row>
    <row r="62" spans="1:25" x14ac:dyDescent="0.25">
      <c r="A62" s="2" t="s">
        <v>67</v>
      </c>
      <c r="B62" s="14">
        <v>0.38200000000000001</v>
      </c>
      <c r="C62" s="15" t="s">
        <v>79</v>
      </c>
      <c r="D62" s="15" t="s">
        <v>79</v>
      </c>
      <c r="E62" s="15" t="s">
        <v>79</v>
      </c>
      <c r="F62" s="15" t="s">
        <v>79</v>
      </c>
      <c r="G62" s="16" t="s">
        <v>79</v>
      </c>
      <c r="H62" s="14">
        <v>0.39400000000000002</v>
      </c>
      <c r="I62" s="15" t="s">
        <v>79</v>
      </c>
      <c r="J62" s="15" t="s">
        <v>79</v>
      </c>
      <c r="K62" s="15" t="s">
        <v>79</v>
      </c>
      <c r="L62" s="15" t="s">
        <v>79</v>
      </c>
      <c r="M62" s="16" t="s">
        <v>79</v>
      </c>
      <c r="N62" s="24">
        <f t="shared" si="2"/>
        <v>1.2000000000000011E-2</v>
      </c>
      <c r="O62" s="25" t="str">
        <f t="shared" si="3"/>
        <v/>
      </c>
      <c r="P62" s="25" t="str">
        <f t="shared" si="4"/>
        <v/>
      </c>
      <c r="Q62" s="26" t="str">
        <f t="shared" si="5"/>
        <v/>
      </c>
      <c r="R62" s="26" t="str">
        <f t="shared" si="6"/>
        <v/>
      </c>
      <c r="S62" s="27" t="str">
        <f t="shared" si="7"/>
        <v/>
      </c>
      <c r="T62" s="35">
        <f t="shared" si="8"/>
        <v>3.1413612565444948E-2</v>
      </c>
      <c r="U62" s="36" t="str">
        <f t="shared" si="9"/>
        <v/>
      </c>
      <c r="V62" s="36" t="str">
        <f t="shared" si="10"/>
        <v/>
      </c>
      <c r="W62" s="36" t="str">
        <f t="shared" si="11"/>
        <v/>
      </c>
      <c r="X62" s="36" t="str">
        <f t="shared" si="12"/>
        <v/>
      </c>
      <c r="Y62" s="37" t="str">
        <f t="shared" si="13"/>
        <v/>
      </c>
    </row>
    <row r="63" spans="1:25" x14ac:dyDescent="0.25">
      <c r="A63" s="2" t="s">
        <v>68</v>
      </c>
      <c r="B63" s="14">
        <v>11.202999999999999</v>
      </c>
      <c r="C63" s="15">
        <v>0.35599999999999998</v>
      </c>
      <c r="D63" s="15">
        <v>4.7E-2</v>
      </c>
      <c r="E63" s="15" t="s">
        <v>79</v>
      </c>
      <c r="F63" s="15" t="s">
        <v>79</v>
      </c>
      <c r="G63" s="16" t="s">
        <v>79</v>
      </c>
      <c r="H63" s="14">
        <v>10.95</v>
      </c>
      <c r="I63" s="15">
        <v>0.378</v>
      </c>
      <c r="J63" s="15">
        <v>0.05</v>
      </c>
      <c r="K63" s="15" t="s">
        <v>79</v>
      </c>
      <c r="L63" s="15" t="s">
        <v>79</v>
      </c>
      <c r="M63" s="16" t="s">
        <v>79</v>
      </c>
      <c r="N63" s="24">
        <f t="shared" si="2"/>
        <v>-0.25300000000000011</v>
      </c>
      <c r="O63" s="25">
        <f t="shared" si="3"/>
        <v>2.200000000000002E-2</v>
      </c>
      <c r="P63" s="25">
        <f t="shared" si="4"/>
        <v>3.0000000000000027E-3</v>
      </c>
      <c r="Q63" s="26" t="str">
        <f t="shared" si="5"/>
        <v/>
      </c>
      <c r="R63" s="26" t="str">
        <f t="shared" si="6"/>
        <v/>
      </c>
      <c r="S63" s="27" t="str">
        <f t="shared" si="7"/>
        <v/>
      </c>
      <c r="T63" s="35">
        <f t="shared" si="8"/>
        <v>-2.2583236633044734E-2</v>
      </c>
      <c r="U63" s="36">
        <f t="shared" si="9"/>
        <v>6.1797752808988804E-2</v>
      </c>
      <c r="V63" s="36">
        <f t="shared" si="10"/>
        <v>6.3829787234042534E-2</v>
      </c>
      <c r="W63" s="36" t="str">
        <f t="shared" si="11"/>
        <v/>
      </c>
      <c r="X63" s="36" t="str">
        <f t="shared" si="12"/>
        <v/>
      </c>
      <c r="Y63" s="37" t="str">
        <f t="shared" si="13"/>
        <v/>
      </c>
    </row>
    <row r="64" spans="1:25" x14ac:dyDescent="0.25">
      <c r="A64" s="2" t="s">
        <v>69</v>
      </c>
      <c r="B64" s="14">
        <v>-0.70399999999999996</v>
      </c>
      <c r="C64" s="15" t="s">
        <v>79</v>
      </c>
      <c r="D64" s="15" t="s">
        <v>79</v>
      </c>
      <c r="E64" s="15" t="s">
        <v>79</v>
      </c>
      <c r="F64" s="15" t="s">
        <v>79</v>
      </c>
      <c r="G64" s="16" t="s">
        <v>79</v>
      </c>
      <c r="H64" s="14">
        <v>-0.75600000000000001</v>
      </c>
      <c r="I64" s="15" t="s">
        <v>79</v>
      </c>
      <c r="J64" s="15" t="s">
        <v>79</v>
      </c>
      <c r="K64" s="15" t="s">
        <v>79</v>
      </c>
      <c r="L64" s="15" t="s">
        <v>79</v>
      </c>
      <c r="M64" s="16" t="s">
        <v>79</v>
      </c>
      <c r="N64" s="24">
        <f t="shared" si="2"/>
        <v>-5.2000000000000046E-2</v>
      </c>
      <c r="O64" s="25" t="str">
        <f t="shared" si="3"/>
        <v/>
      </c>
      <c r="P64" s="25" t="str">
        <f t="shared" si="4"/>
        <v/>
      </c>
      <c r="Q64" s="26" t="str">
        <f t="shared" si="5"/>
        <v/>
      </c>
      <c r="R64" s="26" t="str">
        <f t="shared" si="6"/>
        <v/>
      </c>
      <c r="S64" s="27" t="str">
        <f t="shared" si="7"/>
        <v/>
      </c>
      <c r="T64" s="35">
        <f t="shared" si="8"/>
        <v>7.3863636363636465E-2</v>
      </c>
      <c r="U64" s="36" t="str">
        <f t="shared" si="9"/>
        <v/>
      </c>
      <c r="V64" s="36" t="str">
        <f t="shared" si="10"/>
        <v/>
      </c>
      <c r="W64" s="36" t="str">
        <f t="shared" si="11"/>
        <v/>
      </c>
      <c r="X64" s="36" t="str">
        <f t="shared" si="12"/>
        <v/>
      </c>
      <c r="Y64" s="37" t="str">
        <f t="shared" si="13"/>
        <v/>
      </c>
    </row>
    <row r="65" spans="1:25" x14ac:dyDescent="0.25">
      <c r="A65" s="2" t="s">
        <v>70</v>
      </c>
      <c r="B65" s="14">
        <v>-0.626</v>
      </c>
      <c r="C65" s="15" t="s">
        <v>79</v>
      </c>
      <c r="D65" s="15" t="s">
        <v>79</v>
      </c>
      <c r="E65" s="15" t="s">
        <v>79</v>
      </c>
      <c r="F65" s="15" t="s">
        <v>79</v>
      </c>
      <c r="G65" s="16" t="s">
        <v>79</v>
      </c>
      <c r="H65" s="14">
        <v>-0.66600000000000004</v>
      </c>
      <c r="I65" s="15" t="s">
        <v>79</v>
      </c>
      <c r="J65" s="15" t="s">
        <v>79</v>
      </c>
      <c r="K65" s="15" t="s">
        <v>79</v>
      </c>
      <c r="L65" s="15" t="s">
        <v>79</v>
      </c>
      <c r="M65" s="16" t="s">
        <v>79</v>
      </c>
      <c r="N65" s="24">
        <f t="shared" si="2"/>
        <v>-4.0000000000000036E-2</v>
      </c>
      <c r="O65" s="25" t="str">
        <f t="shared" si="3"/>
        <v/>
      </c>
      <c r="P65" s="25" t="str">
        <f t="shared" si="4"/>
        <v/>
      </c>
      <c r="Q65" s="26" t="str">
        <f t="shared" si="5"/>
        <v/>
      </c>
      <c r="R65" s="26" t="str">
        <f t="shared" si="6"/>
        <v/>
      </c>
      <c r="S65" s="27" t="str">
        <f t="shared" si="7"/>
        <v/>
      </c>
      <c r="T65" s="35">
        <f t="shared" si="8"/>
        <v>6.3897763578274924E-2</v>
      </c>
      <c r="U65" s="36" t="str">
        <f t="shared" si="9"/>
        <v/>
      </c>
      <c r="V65" s="36" t="str">
        <f t="shared" si="10"/>
        <v/>
      </c>
      <c r="W65" s="36" t="str">
        <f t="shared" si="11"/>
        <v/>
      </c>
      <c r="X65" s="36" t="str">
        <f t="shared" si="12"/>
        <v/>
      </c>
      <c r="Y65" s="37" t="str">
        <f t="shared" si="13"/>
        <v/>
      </c>
    </row>
    <row r="66" spans="1:25" x14ac:dyDescent="0.25">
      <c r="A66" s="2" t="s">
        <v>71</v>
      </c>
      <c r="B66" s="14">
        <v>-0.70399999999999996</v>
      </c>
      <c r="C66" s="15" t="s">
        <v>79</v>
      </c>
      <c r="D66" s="15" t="s">
        <v>79</v>
      </c>
      <c r="E66" s="15" t="s">
        <v>79</v>
      </c>
      <c r="F66" s="15" t="s">
        <v>79</v>
      </c>
      <c r="G66" s="16">
        <v>0.13700000000000001</v>
      </c>
      <c r="H66" s="14">
        <v>-0.75600000000000001</v>
      </c>
      <c r="I66" s="15" t="s">
        <v>79</v>
      </c>
      <c r="J66" s="15" t="s">
        <v>79</v>
      </c>
      <c r="K66" s="15" t="s">
        <v>79</v>
      </c>
      <c r="L66" s="15" t="s">
        <v>79</v>
      </c>
      <c r="M66" s="16">
        <v>0.14699999999999999</v>
      </c>
      <c r="N66" s="24">
        <f t="shared" si="2"/>
        <v>-5.2000000000000046E-2</v>
      </c>
      <c r="O66" s="25" t="str">
        <f t="shared" si="3"/>
        <v/>
      </c>
      <c r="P66" s="25" t="str">
        <f t="shared" si="4"/>
        <v/>
      </c>
      <c r="Q66" s="26" t="str">
        <f t="shared" si="5"/>
        <v/>
      </c>
      <c r="R66" s="26" t="str">
        <f t="shared" si="6"/>
        <v/>
      </c>
      <c r="S66" s="27">
        <f t="shared" si="7"/>
        <v>9.9999999999999811E-3</v>
      </c>
      <c r="T66" s="35">
        <f t="shared" si="8"/>
        <v>7.3863636363636465E-2</v>
      </c>
      <c r="U66" s="36" t="str">
        <f t="shared" si="9"/>
        <v/>
      </c>
      <c r="V66" s="36" t="str">
        <f t="shared" si="10"/>
        <v/>
      </c>
      <c r="W66" s="36" t="str">
        <f t="shared" si="11"/>
        <v/>
      </c>
      <c r="X66" s="36" t="str">
        <f t="shared" si="12"/>
        <v/>
      </c>
      <c r="Y66" s="37">
        <f t="shared" si="13"/>
        <v>7.2992700729926918E-2</v>
      </c>
    </row>
    <row r="67" spans="1:25" x14ac:dyDescent="0.25">
      <c r="A67" s="2" t="s">
        <v>72</v>
      </c>
      <c r="B67" s="14">
        <v>-3.855</v>
      </c>
      <c r="C67" s="15">
        <v>-0.76600000000000001</v>
      </c>
      <c r="D67" s="15">
        <v>-0.107</v>
      </c>
      <c r="E67" s="15" t="s">
        <v>79</v>
      </c>
      <c r="F67" s="15" t="s">
        <v>79</v>
      </c>
      <c r="G67" s="16">
        <v>0.13700000000000001</v>
      </c>
      <c r="H67" s="14">
        <v>-4.1079999999999997</v>
      </c>
      <c r="I67" s="15">
        <v>-0.83199999999999996</v>
      </c>
      <c r="J67" s="15">
        <v>-0.11600000000000001</v>
      </c>
      <c r="K67" s="15" t="s">
        <v>79</v>
      </c>
      <c r="L67" s="15" t="s">
        <v>79</v>
      </c>
      <c r="M67" s="16">
        <v>0.14699999999999999</v>
      </c>
      <c r="N67" s="24">
        <f t="shared" si="2"/>
        <v>-0.25299999999999967</v>
      </c>
      <c r="O67" s="25">
        <f t="shared" si="3"/>
        <v>-6.5999999999999948E-2</v>
      </c>
      <c r="P67" s="25">
        <f t="shared" si="4"/>
        <v>-9.000000000000008E-3</v>
      </c>
      <c r="Q67" s="26" t="str">
        <f t="shared" si="5"/>
        <v/>
      </c>
      <c r="R67" s="26" t="str">
        <f t="shared" si="6"/>
        <v/>
      </c>
      <c r="S67" s="27">
        <f t="shared" si="7"/>
        <v>9.9999999999999811E-3</v>
      </c>
      <c r="T67" s="35">
        <f t="shared" si="8"/>
        <v>6.5629053177691299E-2</v>
      </c>
      <c r="U67" s="36">
        <f t="shared" si="9"/>
        <v>8.6161879895561233E-2</v>
      </c>
      <c r="V67" s="36">
        <f t="shared" si="10"/>
        <v>8.4112149532710401E-2</v>
      </c>
      <c r="W67" s="36" t="str">
        <f t="shared" si="11"/>
        <v/>
      </c>
      <c r="X67" s="36" t="str">
        <f t="shared" si="12"/>
        <v/>
      </c>
      <c r="Y67" s="37">
        <f t="shared" si="13"/>
        <v>7.2992700729926918E-2</v>
      </c>
    </row>
    <row r="68" spans="1:25" x14ac:dyDescent="0.25">
      <c r="A68" s="2" t="s">
        <v>73</v>
      </c>
      <c r="B68" s="14">
        <v>-0.626</v>
      </c>
      <c r="C68" s="15" t="s">
        <v>79</v>
      </c>
      <c r="D68" s="15" t="s">
        <v>79</v>
      </c>
      <c r="E68" s="15" t="s">
        <v>79</v>
      </c>
      <c r="F68" s="15" t="s">
        <v>79</v>
      </c>
      <c r="G68" s="16">
        <v>0.13100000000000001</v>
      </c>
      <c r="H68" s="14">
        <v>-0.66600000000000004</v>
      </c>
      <c r="I68" s="15" t="s">
        <v>79</v>
      </c>
      <c r="J68" s="15" t="s">
        <v>79</v>
      </c>
      <c r="K68" s="15" t="s">
        <v>79</v>
      </c>
      <c r="L68" s="15" t="s">
        <v>79</v>
      </c>
      <c r="M68" s="16">
        <v>0.14000000000000001</v>
      </c>
      <c r="N68" s="24">
        <f t="shared" si="2"/>
        <v>-4.0000000000000036E-2</v>
      </c>
      <c r="O68" s="25" t="str">
        <f t="shared" si="3"/>
        <v/>
      </c>
      <c r="P68" s="25" t="str">
        <f t="shared" si="4"/>
        <v/>
      </c>
      <c r="Q68" s="26" t="str">
        <f t="shared" si="5"/>
        <v/>
      </c>
      <c r="R68" s="26" t="str">
        <f t="shared" si="6"/>
        <v/>
      </c>
      <c r="S68" s="27">
        <f t="shared" si="7"/>
        <v>9.000000000000008E-3</v>
      </c>
      <c r="T68" s="35">
        <f t="shared" si="8"/>
        <v>6.3897763578274924E-2</v>
      </c>
      <c r="U68" s="36" t="str">
        <f t="shared" si="9"/>
        <v/>
      </c>
      <c r="V68" s="36" t="str">
        <f t="shared" si="10"/>
        <v/>
      </c>
      <c r="W68" s="36" t="str">
        <f t="shared" si="11"/>
        <v/>
      </c>
      <c r="X68" s="36" t="str">
        <f t="shared" si="12"/>
        <v/>
      </c>
      <c r="Y68" s="37">
        <f t="shared" si="13"/>
        <v>6.8702290076335881E-2</v>
      </c>
    </row>
    <row r="69" spans="1:25" x14ac:dyDescent="0.25">
      <c r="A69" s="2" t="s">
        <v>74</v>
      </c>
      <c r="B69" s="14">
        <v>-3.4460000000000002</v>
      </c>
      <c r="C69" s="15">
        <v>-0.67800000000000005</v>
      </c>
      <c r="D69" s="15">
        <v>-9.4E-2</v>
      </c>
      <c r="E69" s="15" t="s">
        <v>79</v>
      </c>
      <c r="F69" s="15" t="s">
        <v>79</v>
      </c>
      <c r="G69" s="16">
        <v>0.13100000000000001</v>
      </c>
      <c r="H69" s="14">
        <v>-3.6339999999999999</v>
      </c>
      <c r="I69" s="15">
        <v>-0.72899999999999998</v>
      </c>
      <c r="J69" s="15">
        <v>-0.10100000000000001</v>
      </c>
      <c r="K69" s="15" t="s">
        <v>79</v>
      </c>
      <c r="L69" s="15" t="s">
        <v>79</v>
      </c>
      <c r="M69" s="16">
        <v>0.14000000000000001</v>
      </c>
      <c r="N69" s="24">
        <f t="shared" si="2"/>
        <v>-0.18799999999999972</v>
      </c>
      <c r="O69" s="25">
        <f t="shared" si="3"/>
        <v>-5.0999999999999934E-2</v>
      </c>
      <c r="P69" s="25">
        <f t="shared" si="4"/>
        <v>-7.0000000000000062E-3</v>
      </c>
      <c r="Q69" s="26" t="str">
        <f t="shared" si="5"/>
        <v/>
      </c>
      <c r="R69" s="26" t="str">
        <f t="shared" si="6"/>
        <v/>
      </c>
      <c r="S69" s="27">
        <f t="shared" si="7"/>
        <v>9.000000000000008E-3</v>
      </c>
      <c r="T69" s="35">
        <f t="shared" si="8"/>
        <v>5.4556006964596504E-2</v>
      </c>
      <c r="U69" s="36">
        <f t="shared" si="9"/>
        <v>7.5221238938053103E-2</v>
      </c>
      <c r="V69" s="36">
        <f t="shared" si="10"/>
        <v>7.4468085106383031E-2</v>
      </c>
      <c r="W69" s="36" t="str">
        <f t="shared" si="11"/>
        <v/>
      </c>
      <c r="X69" s="36" t="str">
        <f t="shared" si="12"/>
        <v/>
      </c>
      <c r="Y69" s="37">
        <f t="shared" si="13"/>
        <v>6.8702290076335881E-2</v>
      </c>
    </row>
    <row r="70" spans="1:25" x14ac:dyDescent="0.25">
      <c r="A70" s="2" t="s">
        <v>75</v>
      </c>
      <c r="B70" s="14">
        <v>-0.43099999999999999</v>
      </c>
      <c r="C70" s="15" t="s">
        <v>79</v>
      </c>
      <c r="D70" s="15" t="s">
        <v>79</v>
      </c>
      <c r="E70" s="15" t="s">
        <v>79</v>
      </c>
      <c r="F70" s="15" t="s">
        <v>79</v>
      </c>
      <c r="G70" s="16">
        <v>9.9000000000000005E-2</v>
      </c>
      <c r="H70" s="14">
        <v>-0.51600000000000001</v>
      </c>
      <c r="I70" s="15" t="s">
        <v>79</v>
      </c>
      <c r="J70" s="15" t="s">
        <v>79</v>
      </c>
      <c r="K70" s="15" t="s">
        <v>79</v>
      </c>
      <c r="L70" s="15" t="s">
        <v>79</v>
      </c>
      <c r="M70" s="16">
        <v>0.109</v>
      </c>
      <c r="N70" s="24">
        <f t="shared" ref="N70:N71" si="14">IFERROR(H70-B70,"")</f>
        <v>-8.500000000000002E-2</v>
      </c>
      <c r="O70" s="25" t="str">
        <f t="shared" ref="O70:O71" si="15">IFERROR(I70-C70,"")</f>
        <v/>
      </c>
      <c r="P70" s="25" t="str">
        <f t="shared" ref="P70:P71" si="16">IFERROR(J70-D70,"")</f>
        <v/>
      </c>
      <c r="Q70" s="26" t="str">
        <f t="shared" ref="Q70:Q71" si="17">IFERROR(K70-E70,"")</f>
        <v/>
      </c>
      <c r="R70" s="26" t="str">
        <f t="shared" ref="R70:R71" si="18">IFERROR(L70-F70,"")</f>
        <v/>
      </c>
      <c r="S70" s="27">
        <f t="shared" ref="S70:S71" si="19">IFERROR(M70-G70,"")</f>
        <v>9.999999999999995E-3</v>
      </c>
      <c r="T70" s="35">
        <f t="shared" ref="T70:T71" si="20">IFERROR(IF(B70,H70/B70-1,""),"")</f>
        <v>0.19721577726218098</v>
      </c>
      <c r="U70" s="36" t="str">
        <f t="shared" ref="U70:U71" si="21">IFERROR(IF(C70,I70/C70-1,""),"")</f>
        <v/>
      </c>
      <c r="V70" s="36" t="str">
        <f t="shared" ref="V70:V71" si="22">IFERROR(IF(D70,J70/D70-1,""),"")</f>
        <v/>
      </c>
      <c r="W70" s="36" t="str">
        <f t="shared" ref="W70:W71" si="23">IFERROR(IF(E70,K70/E70-1,""),"")</f>
        <v/>
      </c>
      <c r="X70" s="36" t="str">
        <f t="shared" ref="X70:X71" si="24">IFERROR(IF(F70,L70/F70-1,""),"")</f>
        <v/>
      </c>
      <c r="Y70" s="37">
        <f t="shared" ref="Y70:Y71" si="25">IFERROR(IF(G70,M70/G70-1,""),"")</f>
        <v>0.10101010101010099</v>
      </c>
    </row>
    <row r="71" spans="1:25" ht="15.75" thickBot="1" x14ac:dyDescent="0.3">
      <c r="A71" s="2" t="s">
        <v>76</v>
      </c>
      <c r="B71" s="17">
        <v>-2.4420000000000002</v>
      </c>
      <c r="C71" s="18">
        <v>-0.45300000000000001</v>
      </c>
      <c r="D71" s="18">
        <v>-5.8999999999999997E-2</v>
      </c>
      <c r="E71" s="18" t="s">
        <v>79</v>
      </c>
      <c r="F71" s="18" t="s">
        <v>79</v>
      </c>
      <c r="G71" s="19">
        <v>9.9000000000000005E-2</v>
      </c>
      <c r="H71" s="17">
        <v>-2.8639999999999999</v>
      </c>
      <c r="I71" s="18">
        <v>-0.55700000000000005</v>
      </c>
      <c r="J71" s="18">
        <v>-7.3999999999999996E-2</v>
      </c>
      <c r="K71" s="18" t="s">
        <v>79</v>
      </c>
      <c r="L71" s="18" t="s">
        <v>79</v>
      </c>
      <c r="M71" s="19">
        <v>0.109</v>
      </c>
      <c r="N71" s="28">
        <f t="shared" si="14"/>
        <v>-0.42199999999999971</v>
      </c>
      <c r="O71" s="29">
        <f t="shared" si="15"/>
        <v>-0.10400000000000004</v>
      </c>
      <c r="P71" s="29">
        <f t="shared" si="16"/>
        <v>-1.4999999999999999E-2</v>
      </c>
      <c r="Q71" s="30" t="str">
        <f t="shared" si="17"/>
        <v/>
      </c>
      <c r="R71" s="30" t="str">
        <f t="shared" si="18"/>
        <v/>
      </c>
      <c r="S71" s="31">
        <f t="shared" si="19"/>
        <v>9.999999999999995E-3</v>
      </c>
      <c r="T71" s="38">
        <f t="shared" si="20"/>
        <v>0.17280917280917274</v>
      </c>
      <c r="U71" s="39">
        <f t="shared" si="21"/>
        <v>0.22958057395143494</v>
      </c>
      <c r="V71" s="39">
        <f t="shared" si="22"/>
        <v>0.25423728813559321</v>
      </c>
      <c r="W71" s="39" t="str">
        <f t="shared" si="23"/>
        <v/>
      </c>
      <c r="X71" s="39" t="str">
        <f t="shared" si="24"/>
        <v/>
      </c>
      <c r="Y71" s="40">
        <f t="shared" si="25"/>
        <v>0.10101010101010099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showGridLines="0"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8" sqref="C8"/>
    </sheetView>
  </sheetViews>
  <sheetFormatPr defaultRowHeight="15" x14ac:dyDescent="0.25"/>
  <cols>
    <col min="1" max="1" width="48.7109375" customWidth="1"/>
    <col min="2" max="12" width="14.7109375" customWidth="1"/>
    <col min="13" max="13" width="15.85546875" customWidth="1"/>
    <col min="14" max="255" width="14.7109375" customWidth="1"/>
  </cols>
  <sheetData>
    <row r="1" spans="1:25" ht="19.5" x14ac:dyDescent="0.3">
      <c r="A1" s="1" t="s">
        <v>78</v>
      </c>
    </row>
    <row r="2" spans="1:25" ht="15.75" thickBot="1" x14ac:dyDescent="0.3"/>
    <row r="3" spans="1:25" ht="20.25" thickBot="1" x14ac:dyDescent="0.35">
      <c r="B3" s="6" t="s">
        <v>0</v>
      </c>
      <c r="C3" s="7"/>
      <c r="D3" s="7"/>
      <c r="E3" s="7"/>
      <c r="F3" s="7"/>
      <c r="G3" s="8"/>
      <c r="H3" s="6" t="s">
        <v>1</v>
      </c>
      <c r="I3" s="7"/>
      <c r="J3" s="7"/>
      <c r="K3" s="7"/>
      <c r="L3" s="7"/>
      <c r="M3" s="8"/>
      <c r="N3" s="6" t="s">
        <v>2</v>
      </c>
      <c r="O3" s="7"/>
      <c r="P3" s="7"/>
      <c r="Q3" s="7"/>
      <c r="R3" s="7"/>
      <c r="S3" s="8"/>
      <c r="T3" s="6" t="s">
        <v>3</v>
      </c>
      <c r="U3" s="7"/>
      <c r="V3" s="7"/>
      <c r="W3" s="7"/>
      <c r="X3" s="7"/>
      <c r="Y3" s="8"/>
    </row>
    <row r="4" spans="1:25" ht="45.75" thickBot="1" x14ac:dyDescent="0.3">
      <c r="A4" t="s">
        <v>80</v>
      </c>
      <c r="B4" s="3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5" t="s">
        <v>9</v>
      </c>
      <c r="H4" s="3" t="s">
        <v>4</v>
      </c>
      <c r="I4" s="4" t="s">
        <v>5</v>
      </c>
      <c r="J4" s="4" t="s">
        <v>6</v>
      </c>
      <c r="K4" s="4" t="s">
        <v>7</v>
      </c>
      <c r="L4" s="4" t="s">
        <v>8</v>
      </c>
      <c r="M4" s="5" t="s">
        <v>9</v>
      </c>
      <c r="N4" s="9" t="s">
        <v>4</v>
      </c>
      <c r="O4" s="9" t="s">
        <v>5</v>
      </c>
      <c r="P4" s="9" t="s">
        <v>6</v>
      </c>
      <c r="Q4" s="9" t="s">
        <v>7</v>
      </c>
      <c r="R4" s="9" t="s">
        <v>8</v>
      </c>
      <c r="S4" s="10" t="s">
        <v>9</v>
      </c>
      <c r="T4" s="9" t="s">
        <v>4</v>
      </c>
      <c r="U4" s="9" t="s">
        <v>5</v>
      </c>
      <c r="V4" s="9" t="s">
        <v>6</v>
      </c>
      <c r="W4" s="9" t="s">
        <v>7</v>
      </c>
      <c r="X4" s="9" t="s">
        <v>8</v>
      </c>
      <c r="Y4" s="10" t="s">
        <v>9</v>
      </c>
    </row>
    <row r="5" spans="1:25" x14ac:dyDescent="0.25">
      <c r="A5" s="2" t="s">
        <v>10</v>
      </c>
      <c r="B5" s="11">
        <v>2.2629999999999999</v>
      </c>
      <c r="C5" s="12" t="s">
        <v>79</v>
      </c>
      <c r="D5" s="12" t="s">
        <v>79</v>
      </c>
      <c r="E5" s="12">
        <v>4.71</v>
      </c>
      <c r="F5" s="12" t="s">
        <v>79</v>
      </c>
      <c r="G5" s="13" t="s">
        <v>79</v>
      </c>
      <c r="H5" s="11">
        <v>2.2570000000000001</v>
      </c>
      <c r="I5" s="12" t="s">
        <v>79</v>
      </c>
      <c r="J5" s="12" t="s">
        <v>79</v>
      </c>
      <c r="K5" s="12">
        <v>4.8499999999999996</v>
      </c>
      <c r="L5" s="12" t="s">
        <v>79</v>
      </c>
      <c r="M5" s="13" t="s">
        <v>79</v>
      </c>
      <c r="N5" s="21">
        <f t="shared" ref="N5:N36" si="0">IFERROR(H5-B5,"")</f>
        <v>-5.9999999999997833E-3</v>
      </c>
      <c r="O5" s="21" t="str">
        <f t="shared" ref="O5:O36" si="1">IFERROR(I5-C5,"")</f>
        <v/>
      </c>
      <c r="P5" s="21" t="str">
        <f t="shared" ref="P5:P36" si="2">IFERROR(J5-D5,"")</f>
        <v/>
      </c>
      <c r="Q5" s="22">
        <f t="shared" ref="Q5:Q36" si="3">IFERROR(K5-E5,"")</f>
        <v>0.13999999999999968</v>
      </c>
      <c r="R5" s="22" t="str">
        <f t="shared" ref="R5:R36" si="4">IFERROR(L5-F5,"")</f>
        <v/>
      </c>
      <c r="S5" s="23" t="str">
        <f t="shared" ref="S5:S36" si="5">IFERROR(M5-G5,"")</f>
        <v/>
      </c>
      <c r="T5" s="32">
        <f t="shared" ref="T5:T36" si="6">IFERROR(IF(B5,H5/B5-1,""),"")</f>
        <v>-2.6513477684488862E-3</v>
      </c>
      <c r="U5" s="33" t="str">
        <f t="shared" ref="U5:U36" si="7">IFERROR(IF(C5,I5/C5-1,""),"")</f>
        <v/>
      </c>
      <c r="V5" s="33" t="str">
        <f t="shared" ref="V5:V36" si="8">IFERROR(IF(D5,J5/D5-1,""),"")</f>
        <v/>
      </c>
      <c r="W5" s="33">
        <f t="shared" ref="W5:W36" si="9">IFERROR(IF(E5,K5/E5-1,""),"")</f>
        <v>2.9723991507430991E-2</v>
      </c>
      <c r="X5" s="33" t="str">
        <f t="shared" ref="X5:X36" si="10">IFERROR(IF(F5,L5/F5-1,""),"")</f>
        <v/>
      </c>
      <c r="Y5" s="34" t="str">
        <f t="shared" ref="Y5:Y36" si="11">IFERROR(IF(G5,M5/G5-1,""),"")</f>
        <v/>
      </c>
    </row>
    <row r="6" spans="1:25" x14ac:dyDescent="0.25">
      <c r="A6" s="2" t="s">
        <v>11</v>
      </c>
      <c r="B6" s="14">
        <v>2.8290000000000002</v>
      </c>
      <c r="C6" s="15">
        <v>0.10100000000000001</v>
      </c>
      <c r="D6" s="15" t="s">
        <v>79</v>
      </c>
      <c r="E6" s="15">
        <v>4.71</v>
      </c>
      <c r="F6" s="15" t="s">
        <v>79</v>
      </c>
      <c r="G6" s="16" t="s">
        <v>79</v>
      </c>
      <c r="H6" s="14">
        <v>2.819</v>
      </c>
      <c r="I6" s="15">
        <v>0.10100000000000001</v>
      </c>
      <c r="J6" s="15" t="s">
        <v>79</v>
      </c>
      <c r="K6" s="15">
        <v>4.8499999999999996</v>
      </c>
      <c r="L6" s="15" t="s">
        <v>79</v>
      </c>
      <c r="M6" s="16" t="s">
        <v>79</v>
      </c>
      <c r="N6" s="25">
        <f t="shared" si="0"/>
        <v>-1.0000000000000231E-2</v>
      </c>
      <c r="O6" s="25">
        <f t="shared" si="1"/>
        <v>0</v>
      </c>
      <c r="P6" s="25" t="str">
        <f t="shared" si="2"/>
        <v/>
      </c>
      <c r="Q6" s="26">
        <f t="shared" si="3"/>
        <v>0.13999999999999968</v>
      </c>
      <c r="R6" s="26" t="str">
        <f t="shared" si="4"/>
        <v/>
      </c>
      <c r="S6" s="27" t="str">
        <f t="shared" si="5"/>
        <v/>
      </c>
      <c r="T6" s="35">
        <f t="shared" si="6"/>
        <v>-3.5348179568752691E-3</v>
      </c>
      <c r="U6" s="36">
        <f t="shared" si="7"/>
        <v>0</v>
      </c>
      <c r="V6" s="36" t="str">
        <f t="shared" si="8"/>
        <v/>
      </c>
      <c r="W6" s="36">
        <f t="shared" si="9"/>
        <v>2.9723991507430991E-2</v>
      </c>
      <c r="X6" s="36" t="str">
        <f t="shared" si="10"/>
        <v/>
      </c>
      <c r="Y6" s="37" t="str">
        <f t="shared" si="11"/>
        <v/>
      </c>
    </row>
    <row r="7" spans="1:25" x14ac:dyDescent="0.25">
      <c r="A7" s="2" t="s">
        <v>12</v>
      </c>
      <c r="B7" s="14">
        <v>0.39</v>
      </c>
      <c r="C7" s="15" t="s">
        <v>79</v>
      </c>
      <c r="D7" s="15" t="s">
        <v>79</v>
      </c>
      <c r="E7" s="15" t="s">
        <v>79</v>
      </c>
      <c r="F7" s="15" t="s">
        <v>79</v>
      </c>
      <c r="G7" s="16" t="s">
        <v>79</v>
      </c>
      <c r="H7" s="14">
        <v>0.39</v>
      </c>
      <c r="I7" s="15" t="s">
        <v>79</v>
      </c>
      <c r="J7" s="15" t="s">
        <v>79</v>
      </c>
      <c r="K7" s="15" t="s">
        <v>79</v>
      </c>
      <c r="L7" s="15" t="s">
        <v>79</v>
      </c>
      <c r="M7" s="16" t="s">
        <v>79</v>
      </c>
      <c r="N7" s="25">
        <f t="shared" si="0"/>
        <v>0</v>
      </c>
      <c r="O7" s="25" t="str">
        <f t="shared" si="1"/>
        <v/>
      </c>
      <c r="P7" s="25" t="str">
        <f t="shared" si="2"/>
        <v/>
      </c>
      <c r="Q7" s="26" t="str">
        <f t="shared" si="3"/>
        <v/>
      </c>
      <c r="R7" s="26" t="str">
        <f t="shared" si="4"/>
        <v/>
      </c>
      <c r="S7" s="27" t="str">
        <f t="shared" si="5"/>
        <v/>
      </c>
      <c r="T7" s="35">
        <f t="shared" si="6"/>
        <v>0</v>
      </c>
      <c r="U7" s="36" t="str">
        <f t="shared" si="7"/>
        <v/>
      </c>
      <c r="V7" s="36" t="str">
        <f t="shared" si="8"/>
        <v/>
      </c>
      <c r="W7" s="36" t="str">
        <f t="shared" si="9"/>
        <v/>
      </c>
      <c r="X7" s="36" t="str">
        <f t="shared" si="10"/>
        <v/>
      </c>
      <c r="Y7" s="37" t="str">
        <f t="shared" si="11"/>
        <v/>
      </c>
    </row>
    <row r="8" spans="1:25" x14ac:dyDescent="0.25">
      <c r="A8" s="2" t="s">
        <v>13</v>
      </c>
      <c r="B8" s="14">
        <v>2.254</v>
      </c>
      <c r="C8" s="15" t="s">
        <v>79</v>
      </c>
      <c r="D8" s="15" t="s">
        <v>79</v>
      </c>
      <c r="E8" s="15">
        <v>4.32</v>
      </c>
      <c r="F8" s="15" t="s">
        <v>79</v>
      </c>
      <c r="G8" s="16" t="s">
        <v>79</v>
      </c>
      <c r="H8" s="14">
        <v>2.2469999999999999</v>
      </c>
      <c r="I8" s="15" t="s">
        <v>79</v>
      </c>
      <c r="J8" s="15" t="s">
        <v>79</v>
      </c>
      <c r="K8" s="15">
        <v>4.47</v>
      </c>
      <c r="L8" s="15" t="s">
        <v>79</v>
      </c>
      <c r="M8" s="16" t="s">
        <v>79</v>
      </c>
      <c r="N8" s="25">
        <f t="shared" si="0"/>
        <v>-7.0000000000001172E-3</v>
      </c>
      <c r="O8" s="25" t="str">
        <f t="shared" si="1"/>
        <v/>
      </c>
      <c r="P8" s="25" t="str">
        <f t="shared" si="2"/>
        <v/>
      </c>
      <c r="Q8" s="26">
        <f t="shared" si="3"/>
        <v>0.14999999999999947</v>
      </c>
      <c r="R8" s="26" t="str">
        <f t="shared" si="4"/>
        <v/>
      </c>
      <c r="S8" s="27" t="str">
        <f t="shared" si="5"/>
        <v/>
      </c>
      <c r="T8" s="35">
        <f t="shared" si="6"/>
        <v>-3.1055900621118626E-3</v>
      </c>
      <c r="U8" s="36" t="str">
        <f t="shared" si="7"/>
        <v/>
      </c>
      <c r="V8" s="36" t="str">
        <f t="shared" si="8"/>
        <v/>
      </c>
      <c r="W8" s="36">
        <f t="shared" si="9"/>
        <v>3.4722222222222099E-2</v>
      </c>
      <c r="X8" s="36" t="str">
        <f t="shared" si="10"/>
        <v/>
      </c>
      <c r="Y8" s="37" t="str">
        <f t="shared" si="11"/>
        <v/>
      </c>
    </row>
    <row r="9" spans="1:25" x14ac:dyDescent="0.25">
      <c r="A9" s="2" t="s">
        <v>14</v>
      </c>
      <c r="B9" s="14">
        <v>2.9460000000000002</v>
      </c>
      <c r="C9" s="15">
        <v>0.185</v>
      </c>
      <c r="D9" s="15" t="s">
        <v>79</v>
      </c>
      <c r="E9" s="15">
        <v>4.32</v>
      </c>
      <c r="F9" s="15" t="s">
        <v>79</v>
      </c>
      <c r="G9" s="16" t="s">
        <v>79</v>
      </c>
      <c r="H9" s="14">
        <v>2.9369999999999998</v>
      </c>
      <c r="I9" s="15">
        <v>0.185</v>
      </c>
      <c r="J9" s="15" t="s">
        <v>79</v>
      </c>
      <c r="K9" s="15">
        <v>4.47</v>
      </c>
      <c r="L9" s="15" t="s">
        <v>79</v>
      </c>
      <c r="M9" s="16" t="s">
        <v>79</v>
      </c>
      <c r="N9" s="25">
        <f t="shared" si="0"/>
        <v>-9.0000000000003411E-3</v>
      </c>
      <c r="O9" s="25">
        <f t="shared" si="1"/>
        <v>0</v>
      </c>
      <c r="P9" s="25" t="str">
        <f t="shared" si="2"/>
        <v/>
      </c>
      <c r="Q9" s="26">
        <f t="shared" si="3"/>
        <v>0.14999999999999947</v>
      </c>
      <c r="R9" s="26" t="str">
        <f t="shared" si="4"/>
        <v/>
      </c>
      <c r="S9" s="27" t="str">
        <f t="shared" si="5"/>
        <v/>
      </c>
      <c r="T9" s="35">
        <f t="shared" si="6"/>
        <v>-3.054989816700715E-3</v>
      </c>
      <c r="U9" s="36">
        <f t="shared" si="7"/>
        <v>0</v>
      </c>
      <c r="V9" s="36" t="str">
        <f t="shared" si="8"/>
        <v/>
      </c>
      <c r="W9" s="36">
        <f t="shared" si="9"/>
        <v>3.4722222222222099E-2</v>
      </c>
      <c r="X9" s="36" t="str">
        <f t="shared" si="10"/>
        <v/>
      </c>
      <c r="Y9" s="37" t="str">
        <f t="shared" si="11"/>
        <v/>
      </c>
    </row>
    <row r="10" spans="1:25" x14ac:dyDescent="0.25">
      <c r="A10" s="2" t="s">
        <v>15</v>
      </c>
      <c r="B10" s="14">
        <v>0.503</v>
      </c>
      <c r="C10" s="15" t="s">
        <v>79</v>
      </c>
      <c r="D10" s="15" t="s">
        <v>79</v>
      </c>
      <c r="E10" s="15" t="s">
        <v>79</v>
      </c>
      <c r="F10" s="15" t="s">
        <v>79</v>
      </c>
      <c r="G10" s="16" t="s">
        <v>79</v>
      </c>
      <c r="H10" s="14">
        <v>0.502</v>
      </c>
      <c r="I10" s="15" t="s">
        <v>79</v>
      </c>
      <c r="J10" s="15" t="s">
        <v>79</v>
      </c>
      <c r="K10" s="15" t="s">
        <v>79</v>
      </c>
      <c r="L10" s="15" t="s">
        <v>79</v>
      </c>
      <c r="M10" s="16" t="s">
        <v>79</v>
      </c>
      <c r="N10" s="25">
        <f t="shared" si="0"/>
        <v>-1.0000000000000009E-3</v>
      </c>
      <c r="O10" s="25" t="str">
        <f t="shared" si="1"/>
        <v/>
      </c>
      <c r="P10" s="25" t="str">
        <f t="shared" si="2"/>
        <v/>
      </c>
      <c r="Q10" s="26" t="str">
        <f t="shared" si="3"/>
        <v/>
      </c>
      <c r="R10" s="26" t="str">
        <f t="shared" si="4"/>
        <v/>
      </c>
      <c r="S10" s="27" t="str">
        <f t="shared" si="5"/>
        <v/>
      </c>
      <c r="T10" s="35">
        <f t="shared" si="6"/>
        <v>-1.9880715705765661E-3</v>
      </c>
      <c r="U10" s="36" t="str">
        <f t="shared" si="7"/>
        <v/>
      </c>
      <c r="V10" s="36" t="str">
        <f t="shared" si="8"/>
        <v/>
      </c>
      <c r="W10" s="36" t="str">
        <f t="shared" si="9"/>
        <v/>
      </c>
      <c r="X10" s="36" t="str">
        <f t="shared" si="10"/>
        <v/>
      </c>
      <c r="Y10" s="37" t="str">
        <f t="shared" si="11"/>
        <v/>
      </c>
    </row>
    <row r="11" spans="1:25" x14ac:dyDescent="0.25">
      <c r="A11" s="2" t="s">
        <v>16</v>
      </c>
      <c r="B11" s="14">
        <v>2.2360000000000002</v>
      </c>
      <c r="C11" s="15">
        <v>6.3E-2</v>
      </c>
      <c r="D11" s="15" t="s">
        <v>79</v>
      </c>
      <c r="E11" s="15">
        <v>30.4</v>
      </c>
      <c r="F11" s="15" t="s">
        <v>79</v>
      </c>
      <c r="G11" s="16" t="s">
        <v>79</v>
      </c>
      <c r="H11" s="14">
        <v>2.2290000000000001</v>
      </c>
      <c r="I11" s="15">
        <v>6.3E-2</v>
      </c>
      <c r="J11" s="15" t="s">
        <v>79</v>
      </c>
      <c r="K11" s="15">
        <v>33.44</v>
      </c>
      <c r="L11" s="15" t="s">
        <v>79</v>
      </c>
      <c r="M11" s="16" t="s">
        <v>79</v>
      </c>
      <c r="N11" s="25">
        <f t="shared" si="0"/>
        <v>-7.0000000000001172E-3</v>
      </c>
      <c r="O11" s="25">
        <f t="shared" si="1"/>
        <v>0</v>
      </c>
      <c r="P11" s="25" t="str">
        <f t="shared" si="2"/>
        <v/>
      </c>
      <c r="Q11" s="26">
        <f t="shared" si="3"/>
        <v>3.0399999999999991</v>
      </c>
      <c r="R11" s="26" t="str">
        <f t="shared" si="4"/>
        <v/>
      </c>
      <c r="S11" s="27" t="str">
        <f t="shared" si="5"/>
        <v/>
      </c>
      <c r="T11" s="35">
        <f t="shared" si="6"/>
        <v>-3.1305903398927137E-3</v>
      </c>
      <c r="U11" s="36">
        <f t="shared" si="7"/>
        <v>0</v>
      </c>
      <c r="V11" s="36" t="str">
        <f t="shared" si="8"/>
        <v/>
      </c>
      <c r="W11" s="36">
        <f t="shared" si="9"/>
        <v>9.9999999999999867E-2</v>
      </c>
      <c r="X11" s="36" t="str">
        <f t="shared" si="10"/>
        <v/>
      </c>
      <c r="Y11" s="37" t="str">
        <f t="shared" si="11"/>
        <v/>
      </c>
    </row>
    <row r="12" spans="1:25" x14ac:dyDescent="0.25">
      <c r="A12" s="2" t="s">
        <v>17</v>
      </c>
      <c r="B12" s="14">
        <v>1.504</v>
      </c>
      <c r="C12" s="15">
        <v>4.1000000000000002E-2</v>
      </c>
      <c r="D12" s="15" t="s">
        <v>79</v>
      </c>
      <c r="E12" s="15">
        <v>43.66</v>
      </c>
      <c r="F12" s="15" t="s">
        <v>79</v>
      </c>
      <c r="G12" s="16" t="s">
        <v>79</v>
      </c>
      <c r="H12" s="14">
        <v>1.4870000000000001</v>
      </c>
      <c r="I12" s="15">
        <v>0.04</v>
      </c>
      <c r="J12" s="15" t="s">
        <v>79</v>
      </c>
      <c r="K12" s="15">
        <v>43.52</v>
      </c>
      <c r="L12" s="15" t="s">
        <v>79</v>
      </c>
      <c r="M12" s="16" t="s">
        <v>79</v>
      </c>
      <c r="N12" s="25">
        <f t="shared" si="0"/>
        <v>-1.6999999999999904E-2</v>
      </c>
      <c r="O12" s="25">
        <f t="shared" si="1"/>
        <v>-1.0000000000000009E-3</v>
      </c>
      <c r="P12" s="25" t="str">
        <f t="shared" si="2"/>
        <v/>
      </c>
      <c r="Q12" s="26">
        <f t="shared" si="3"/>
        <v>-0.13999999999999346</v>
      </c>
      <c r="R12" s="26" t="str">
        <f t="shared" si="4"/>
        <v/>
      </c>
      <c r="S12" s="27" t="str">
        <f t="shared" si="5"/>
        <v/>
      </c>
      <c r="T12" s="35">
        <f t="shared" si="6"/>
        <v>-1.1303191489361653E-2</v>
      </c>
      <c r="U12" s="36">
        <f t="shared" si="7"/>
        <v>-2.4390243902439046E-2</v>
      </c>
      <c r="V12" s="36" t="str">
        <f t="shared" si="8"/>
        <v/>
      </c>
      <c r="W12" s="36">
        <f t="shared" si="9"/>
        <v>-3.2065964269352154E-3</v>
      </c>
      <c r="X12" s="36" t="str">
        <f t="shared" si="10"/>
        <v/>
      </c>
      <c r="Y12" s="37" t="str">
        <f t="shared" si="11"/>
        <v/>
      </c>
    </row>
    <row r="13" spans="1:25" x14ac:dyDescent="0.25">
      <c r="A13" s="2" t="s">
        <v>18</v>
      </c>
      <c r="B13" s="14">
        <v>1.764</v>
      </c>
      <c r="C13" s="15">
        <v>3.5999999999999997E-2</v>
      </c>
      <c r="D13" s="15" t="s">
        <v>79</v>
      </c>
      <c r="E13" s="15">
        <v>210.59</v>
      </c>
      <c r="F13" s="15" t="s">
        <v>79</v>
      </c>
      <c r="G13" s="16" t="s">
        <v>79</v>
      </c>
      <c r="H13" s="14">
        <v>1.7569999999999999</v>
      </c>
      <c r="I13" s="15">
        <v>3.5999999999999997E-2</v>
      </c>
      <c r="J13" s="15" t="s">
        <v>79</v>
      </c>
      <c r="K13" s="15">
        <v>212.62</v>
      </c>
      <c r="L13" s="15" t="s">
        <v>79</v>
      </c>
      <c r="M13" s="16" t="s">
        <v>79</v>
      </c>
      <c r="N13" s="25">
        <f t="shared" si="0"/>
        <v>-7.0000000000001172E-3</v>
      </c>
      <c r="O13" s="25">
        <f t="shared" si="1"/>
        <v>0</v>
      </c>
      <c r="P13" s="25" t="str">
        <f t="shared" si="2"/>
        <v/>
      </c>
      <c r="Q13" s="26">
        <f t="shared" si="3"/>
        <v>2.0300000000000011</v>
      </c>
      <c r="R13" s="26" t="str">
        <f t="shared" si="4"/>
        <v/>
      </c>
      <c r="S13" s="27" t="str">
        <f t="shared" si="5"/>
        <v/>
      </c>
      <c r="T13" s="35">
        <f t="shared" si="6"/>
        <v>-3.9682539682540652E-3</v>
      </c>
      <c r="U13" s="36">
        <f t="shared" si="7"/>
        <v>0</v>
      </c>
      <c r="V13" s="36" t="str">
        <f t="shared" si="8"/>
        <v/>
      </c>
      <c r="W13" s="36">
        <f t="shared" si="9"/>
        <v>9.6395840258320931E-3</v>
      </c>
      <c r="X13" s="36" t="str">
        <f t="shared" si="10"/>
        <v/>
      </c>
      <c r="Y13" s="37" t="str">
        <f t="shared" si="11"/>
        <v/>
      </c>
    </row>
    <row r="14" spans="1:25" x14ac:dyDescent="0.25">
      <c r="A14" s="2" t="s">
        <v>19</v>
      </c>
      <c r="B14" s="14">
        <v>9.3770000000000007</v>
      </c>
      <c r="C14" s="15">
        <v>0.96299999999999997</v>
      </c>
      <c r="D14" s="15">
        <v>5.0999999999999997E-2</v>
      </c>
      <c r="E14" s="15">
        <v>13.06</v>
      </c>
      <c r="F14" s="15">
        <v>1.46</v>
      </c>
      <c r="G14" s="16">
        <v>0.32900000000000001</v>
      </c>
      <c r="H14" s="14">
        <v>9.3249999999999993</v>
      </c>
      <c r="I14" s="15">
        <v>0.96399999999999997</v>
      </c>
      <c r="J14" s="15">
        <v>5.0999999999999997E-2</v>
      </c>
      <c r="K14" s="15">
        <v>13.02</v>
      </c>
      <c r="L14" s="15">
        <v>1.41</v>
      </c>
      <c r="M14" s="16">
        <v>0.32900000000000001</v>
      </c>
      <c r="N14" s="25">
        <f t="shared" si="0"/>
        <v>-5.2000000000001378E-2</v>
      </c>
      <c r="O14" s="25">
        <f t="shared" si="1"/>
        <v>1.0000000000000009E-3</v>
      </c>
      <c r="P14" s="25">
        <f t="shared" si="2"/>
        <v>0</v>
      </c>
      <c r="Q14" s="26">
        <f t="shared" si="3"/>
        <v>-4.0000000000000924E-2</v>
      </c>
      <c r="R14" s="26">
        <f t="shared" si="4"/>
        <v>-5.0000000000000044E-2</v>
      </c>
      <c r="S14" s="27">
        <f t="shared" si="5"/>
        <v>0</v>
      </c>
      <c r="T14" s="35">
        <f t="shared" si="6"/>
        <v>-5.5454836301590538E-3</v>
      </c>
      <c r="U14" s="36">
        <f t="shared" si="7"/>
        <v>1.0384215991692258E-3</v>
      </c>
      <c r="V14" s="36">
        <f t="shared" si="8"/>
        <v>0</v>
      </c>
      <c r="W14" s="36">
        <f t="shared" si="9"/>
        <v>-3.0627871362940429E-3</v>
      </c>
      <c r="X14" s="36">
        <f t="shared" si="10"/>
        <v>-3.4246575342465779E-2</v>
      </c>
      <c r="Y14" s="37">
        <f t="shared" si="11"/>
        <v>0</v>
      </c>
    </row>
    <row r="15" spans="1:25" x14ac:dyDescent="0.25">
      <c r="A15" s="2" t="s">
        <v>20</v>
      </c>
      <c r="B15" s="14">
        <v>8.2560000000000002</v>
      </c>
      <c r="C15" s="15">
        <v>0.78600000000000003</v>
      </c>
      <c r="D15" s="15">
        <v>0.04</v>
      </c>
      <c r="E15" s="15">
        <v>43.66</v>
      </c>
      <c r="F15" s="15">
        <v>1.93</v>
      </c>
      <c r="G15" s="16">
        <v>0.26900000000000002</v>
      </c>
      <c r="H15" s="14">
        <v>8.4410000000000007</v>
      </c>
      <c r="I15" s="15">
        <v>0.83</v>
      </c>
      <c r="J15" s="15">
        <v>4.2999999999999997E-2</v>
      </c>
      <c r="K15" s="15">
        <v>43.52</v>
      </c>
      <c r="L15" s="15">
        <v>1.25</v>
      </c>
      <c r="M15" s="16">
        <v>0.28000000000000003</v>
      </c>
      <c r="N15" s="25">
        <f t="shared" si="0"/>
        <v>0.1850000000000005</v>
      </c>
      <c r="O15" s="25">
        <f t="shared" si="1"/>
        <v>4.3999999999999928E-2</v>
      </c>
      <c r="P15" s="25">
        <f t="shared" si="2"/>
        <v>2.9999999999999957E-3</v>
      </c>
      <c r="Q15" s="26">
        <f t="shared" si="3"/>
        <v>-0.13999999999999346</v>
      </c>
      <c r="R15" s="26">
        <f t="shared" si="4"/>
        <v>-0.67999999999999994</v>
      </c>
      <c r="S15" s="27">
        <f t="shared" si="5"/>
        <v>1.100000000000001E-2</v>
      </c>
      <c r="T15" s="35">
        <f t="shared" si="6"/>
        <v>2.2407945736434121E-2</v>
      </c>
      <c r="U15" s="36">
        <f t="shared" si="7"/>
        <v>5.5979643765903253E-2</v>
      </c>
      <c r="V15" s="36">
        <f t="shared" si="8"/>
        <v>7.4999999999999956E-2</v>
      </c>
      <c r="W15" s="36">
        <f t="shared" si="9"/>
        <v>-3.2065964269352154E-3</v>
      </c>
      <c r="X15" s="36">
        <f t="shared" si="10"/>
        <v>-0.35233160621761661</v>
      </c>
      <c r="Y15" s="37">
        <f t="shared" si="11"/>
        <v>4.0892193308550207E-2</v>
      </c>
    </row>
    <row r="16" spans="1:25" x14ac:dyDescent="0.25">
      <c r="A16" s="2" t="s">
        <v>21</v>
      </c>
      <c r="B16" s="14">
        <v>6.5220000000000002</v>
      </c>
      <c r="C16" s="15">
        <v>0.57299999999999995</v>
      </c>
      <c r="D16" s="15">
        <v>2.7E-2</v>
      </c>
      <c r="E16" s="15">
        <v>111.03</v>
      </c>
      <c r="F16" s="15">
        <v>1.81</v>
      </c>
      <c r="G16" s="16">
        <v>0.19800000000000001</v>
      </c>
      <c r="H16" s="14">
        <v>6.4829999999999997</v>
      </c>
      <c r="I16" s="15">
        <v>0.57499999999999996</v>
      </c>
      <c r="J16" s="15">
        <v>2.8000000000000001E-2</v>
      </c>
      <c r="K16" s="15">
        <v>110.67</v>
      </c>
      <c r="L16" s="15">
        <v>1.86</v>
      </c>
      <c r="M16" s="16">
        <v>0.19800000000000001</v>
      </c>
      <c r="N16" s="25">
        <f t="shared" si="0"/>
        <v>-3.900000000000059E-2</v>
      </c>
      <c r="O16" s="25">
        <f t="shared" si="1"/>
        <v>2.0000000000000018E-3</v>
      </c>
      <c r="P16" s="25">
        <f t="shared" si="2"/>
        <v>1.0000000000000009E-3</v>
      </c>
      <c r="Q16" s="26">
        <f t="shared" si="3"/>
        <v>-0.35999999999999943</v>
      </c>
      <c r="R16" s="26">
        <f t="shared" si="4"/>
        <v>5.0000000000000044E-2</v>
      </c>
      <c r="S16" s="27">
        <f t="shared" si="5"/>
        <v>0</v>
      </c>
      <c r="T16" s="35">
        <f t="shared" si="6"/>
        <v>-5.9797608095677468E-3</v>
      </c>
      <c r="U16" s="36">
        <f t="shared" si="7"/>
        <v>3.4904013961605251E-3</v>
      </c>
      <c r="V16" s="36">
        <f t="shared" si="8"/>
        <v>3.7037037037036979E-2</v>
      </c>
      <c r="W16" s="36">
        <f t="shared" si="9"/>
        <v>-3.2423669278572875E-3</v>
      </c>
      <c r="X16" s="36">
        <f t="shared" si="10"/>
        <v>2.7624309392265234E-2</v>
      </c>
      <c r="Y16" s="37">
        <f t="shared" si="11"/>
        <v>0</v>
      </c>
    </row>
    <row r="17" spans="1:25" x14ac:dyDescent="0.25">
      <c r="A17" s="2" t="s">
        <v>22</v>
      </c>
      <c r="B17" s="14">
        <v>5.1849999999999996</v>
      </c>
      <c r="C17" s="15">
        <v>0.38400000000000001</v>
      </c>
      <c r="D17" s="15">
        <v>1.6E-2</v>
      </c>
      <c r="E17" s="15">
        <v>214.86</v>
      </c>
      <c r="F17" s="15">
        <v>2.76</v>
      </c>
      <c r="G17" s="16">
        <v>0.13600000000000001</v>
      </c>
      <c r="H17" s="14">
        <v>5.14</v>
      </c>
      <c r="I17" s="15">
        <v>0.38300000000000001</v>
      </c>
      <c r="J17" s="15">
        <v>1.6E-2</v>
      </c>
      <c r="K17" s="15">
        <v>214.17</v>
      </c>
      <c r="L17" s="15">
        <v>3.16</v>
      </c>
      <c r="M17" s="16">
        <v>0.13600000000000001</v>
      </c>
      <c r="N17" s="25">
        <f t="shared" si="0"/>
        <v>-4.4999999999999929E-2</v>
      </c>
      <c r="O17" s="25">
        <f t="shared" si="1"/>
        <v>-1.0000000000000009E-3</v>
      </c>
      <c r="P17" s="25">
        <f t="shared" si="2"/>
        <v>0</v>
      </c>
      <c r="Q17" s="26">
        <f t="shared" si="3"/>
        <v>-0.69000000000002615</v>
      </c>
      <c r="R17" s="26">
        <f t="shared" si="4"/>
        <v>0.40000000000000036</v>
      </c>
      <c r="S17" s="27">
        <f t="shared" si="5"/>
        <v>0</v>
      </c>
      <c r="T17" s="35">
        <f t="shared" si="6"/>
        <v>-8.6788813886210514E-3</v>
      </c>
      <c r="U17" s="36">
        <f t="shared" si="7"/>
        <v>-2.6041666666666297E-3</v>
      </c>
      <c r="V17" s="36">
        <f t="shared" si="8"/>
        <v>0</v>
      </c>
      <c r="W17" s="36">
        <f t="shared" si="9"/>
        <v>-3.2113934655125798E-3</v>
      </c>
      <c r="X17" s="36">
        <f t="shared" si="10"/>
        <v>0.14492753623188426</v>
      </c>
      <c r="Y17" s="37">
        <f t="shared" si="11"/>
        <v>0</v>
      </c>
    </row>
    <row r="18" spans="1:25" x14ac:dyDescent="0.25">
      <c r="A18" s="2" t="s">
        <v>23</v>
      </c>
      <c r="B18" s="14">
        <v>1.107</v>
      </c>
      <c r="C18" s="15" t="s">
        <v>79</v>
      </c>
      <c r="D18" s="15" t="s">
        <v>79</v>
      </c>
      <c r="E18" s="15" t="s">
        <v>79</v>
      </c>
      <c r="F18" s="15" t="s">
        <v>79</v>
      </c>
      <c r="G18" s="16" t="s">
        <v>79</v>
      </c>
      <c r="H18" s="14">
        <v>1.111</v>
      </c>
      <c r="I18" s="15" t="s">
        <v>79</v>
      </c>
      <c r="J18" s="15" t="s">
        <v>79</v>
      </c>
      <c r="K18" s="15" t="s">
        <v>79</v>
      </c>
      <c r="L18" s="15" t="s">
        <v>79</v>
      </c>
      <c r="M18" s="16" t="s">
        <v>79</v>
      </c>
      <c r="N18" s="25">
        <f t="shared" si="0"/>
        <v>4.0000000000000036E-3</v>
      </c>
      <c r="O18" s="25" t="str">
        <f t="shared" si="1"/>
        <v/>
      </c>
      <c r="P18" s="25" t="str">
        <f t="shared" si="2"/>
        <v/>
      </c>
      <c r="Q18" s="26" t="str">
        <f t="shared" si="3"/>
        <v/>
      </c>
      <c r="R18" s="26" t="str">
        <f t="shared" si="4"/>
        <v/>
      </c>
      <c r="S18" s="27" t="str">
        <f t="shared" si="5"/>
        <v/>
      </c>
      <c r="T18" s="35">
        <f t="shared" si="6"/>
        <v>3.6133694670279493E-3</v>
      </c>
      <c r="U18" s="36" t="str">
        <f t="shared" si="7"/>
        <v/>
      </c>
      <c r="V18" s="36" t="str">
        <f t="shared" si="8"/>
        <v/>
      </c>
      <c r="W18" s="36" t="str">
        <f t="shared" si="9"/>
        <v/>
      </c>
      <c r="X18" s="36" t="str">
        <f t="shared" si="10"/>
        <v/>
      </c>
      <c r="Y18" s="37" t="str">
        <f t="shared" si="11"/>
        <v/>
      </c>
    </row>
    <row r="19" spans="1:25" x14ac:dyDescent="0.25">
      <c r="A19" s="2" t="s">
        <v>24</v>
      </c>
      <c r="B19" s="14">
        <v>1.498</v>
      </c>
      <c r="C19" s="15" t="s">
        <v>79</v>
      </c>
      <c r="D19" s="15" t="s">
        <v>79</v>
      </c>
      <c r="E19" s="15" t="s">
        <v>79</v>
      </c>
      <c r="F19" s="15" t="s">
        <v>79</v>
      </c>
      <c r="G19" s="16" t="s">
        <v>79</v>
      </c>
      <c r="H19" s="14">
        <v>1.5</v>
      </c>
      <c r="I19" s="15" t="s">
        <v>79</v>
      </c>
      <c r="J19" s="15" t="s">
        <v>79</v>
      </c>
      <c r="K19" s="15" t="s">
        <v>79</v>
      </c>
      <c r="L19" s="15" t="s">
        <v>79</v>
      </c>
      <c r="M19" s="16" t="s">
        <v>79</v>
      </c>
      <c r="N19" s="25">
        <f t="shared" si="0"/>
        <v>2.0000000000000018E-3</v>
      </c>
      <c r="O19" s="25" t="str">
        <f t="shared" si="1"/>
        <v/>
      </c>
      <c r="P19" s="25" t="str">
        <f t="shared" si="2"/>
        <v/>
      </c>
      <c r="Q19" s="26" t="str">
        <f t="shared" si="3"/>
        <v/>
      </c>
      <c r="R19" s="26" t="str">
        <f t="shared" si="4"/>
        <v/>
      </c>
      <c r="S19" s="27" t="str">
        <f t="shared" si="5"/>
        <v/>
      </c>
      <c r="T19" s="35">
        <f t="shared" si="6"/>
        <v>1.3351134846462109E-3</v>
      </c>
      <c r="U19" s="36" t="str">
        <f t="shared" si="7"/>
        <v/>
      </c>
      <c r="V19" s="36" t="str">
        <f t="shared" si="8"/>
        <v/>
      </c>
      <c r="W19" s="36" t="str">
        <f t="shared" si="9"/>
        <v/>
      </c>
      <c r="X19" s="36" t="str">
        <f t="shared" si="10"/>
        <v/>
      </c>
      <c r="Y19" s="37" t="str">
        <f t="shared" si="11"/>
        <v/>
      </c>
    </row>
    <row r="20" spans="1:25" x14ac:dyDescent="0.25">
      <c r="A20" s="2" t="s">
        <v>25</v>
      </c>
      <c r="B20" s="14">
        <v>2.806</v>
      </c>
      <c r="C20" s="15" t="s">
        <v>79</v>
      </c>
      <c r="D20" s="15" t="s">
        <v>79</v>
      </c>
      <c r="E20" s="15" t="s">
        <v>79</v>
      </c>
      <c r="F20" s="15" t="s">
        <v>79</v>
      </c>
      <c r="G20" s="16" t="s">
        <v>79</v>
      </c>
      <c r="H20" s="14">
        <v>2.8090000000000002</v>
      </c>
      <c r="I20" s="15" t="s">
        <v>79</v>
      </c>
      <c r="J20" s="15" t="s">
        <v>79</v>
      </c>
      <c r="K20" s="15" t="s">
        <v>79</v>
      </c>
      <c r="L20" s="15" t="s">
        <v>79</v>
      </c>
      <c r="M20" s="16" t="s">
        <v>79</v>
      </c>
      <c r="N20" s="25">
        <f t="shared" si="0"/>
        <v>3.0000000000001137E-3</v>
      </c>
      <c r="O20" s="25" t="str">
        <f t="shared" si="1"/>
        <v/>
      </c>
      <c r="P20" s="25" t="str">
        <f t="shared" si="2"/>
        <v/>
      </c>
      <c r="Q20" s="26" t="str">
        <f t="shared" si="3"/>
        <v/>
      </c>
      <c r="R20" s="26" t="str">
        <f t="shared" si="4"/>
        <v/>
      </c>
      <c r="S20" s="27" t="str">
        <f t="shared" si="5"/>
        <v/>
      </c>
      <c r="T20" s="35">
        <f t="shared" si="6"/>
        <v>1.0691375623663735E-3</v>
      </c>
      <c r="U20" s="36" t="str">
        <f t="shared" si="7"/>
        <v/>
      </c>
      <c r="V20" s="36" t="str">
        <f t="shared" si="8"/>
        <v/>
      </c>
      <c r="W20" s="36" t="str">
        <f t="shared" si="9"/>
        <v/>
      </c>
      <c r="X20" s="36" t="str">
        <f t="shared" si="10"/>
        <v/>
      </c>
      <c r="Y20" s="37" t="str">
        <f t="shared" si="11"/>
        <v/>
      </c>
    </row>
    <row r="21" spans="1:25" x14ac:dyDescent="0.25">
      <c r="A21" s="2" t="s">
        <v>26</v>
      </c>
      <c r="B21" s="14">
        <v>0.85499999999999998</v>
      </c>
      <c r="C21" s="15" t="s">
        <v>79</v>
      </c>
      <c r="D21" s="15" t="s">
        <v>79</v>
      </c>
      <c r="E21" s="15" t="s">
        <v>79</v>
      </c>
      <c r="F21" s="15" t="s">
        <v>79</v>
      </c>
      <c r="G21" s="16" t="s">
        <v>79</v>
      </c>
      <c r="H21" s="14">
        <v>0.86099999999999999</v>
      </c>
      <c r="I21" s="15" t="s">
        <v>79</v>
      </c>
      <c r="J21" s="15" t="s">
        <v>79</v>
      </c>
      <c r="K21" s="15" t="s">
        <v>79</v>
      </c>
      <c r="L21" s="15" t="s">
        <v>79</v>
      </c>
      <c r="M21" s="16" t="s">
        <v>79</v>
      </c>
      <c r="N21" s="25">
        <f t="shared" si="0"/>
        <v>6.0000000000000053E-3</v>
      </c>
      <c r="O21" s="25" t="str">
        <f t="shared" si="1"/>
        <v/>
      </c>
      <c r="P21" s="25" t="str">
        <f t="shared" si="2"/>
        <v/>
      </c>
      <c r="Q21" s="26" t="str">
        <f t="shared" si="3"/>
        <v/>
      </c>
      <c r="R21" s="26" t="str">
        <f t="shared" si="4"/>
        <v/>
      </c>
      <c r="S21" s="27" t="str">
        <f t="shared" si="5"/>
        <v/>
      </c>
      <c r="T21" s="35">
        <f t="shared" si="6"/>
        <v>7.0175438596491446E-3</v>
      </c>
      <c r="U21" s="36" t="str">
        <f t="shared" si="7"/>
        <v/>
      </c>
      <c r="V21" s="36" t="str">
        <f t="shared" si="8"/>
        <v/>
      </c>
      <c r="W21" s="36" t="str">
        <f t="shared" si="9"/>
        <v/>
      </c>
      <c r="X21" s="36" t="str">
        <f t="shared" si="10"/>
        <v/>
      </c>
      <c r="Y21" s="37" t="str">
        <f t="shared" si="11"/>
        <v/>
      </c>
    </row>
    <row r="22" spans="1:25" x14ac:dyDescent="0.25">
      <c r="A22" s="2" t="s">
        <v>27</v>
      </c>
      <c r="B22" s="14">
        <v>21.989000000000001</v>
      </c>
      <c r="C22" s="15">
        <v>0.84699999999999998</v>
      </c>
      <c r="D22" s="15">
        <v>4.5999999999999999E-2</v>
      </c>
      <c r="E22" s="15" t="s">
        <v>79</v>
      </c>
      <c r="F22" s="15" t="s">
        <v>79</v>
      </c>
      <c r="G22" s="16" t="s">
        <v>79</v>
      </c>
      <c r="H22" s="14">
        <v>21.995000000000001</v>
      </c>
      <c r="I22" s="15">
        <v>0.85699999999999998</v>
      </c>
      <c r="J22" s="15">
        <v>4.7E-2</v>
      </c>
      <c r="K22" s="15" t="s">
        <v>79</v>
      </c>
      <c r="L22" s="15" t="s">
        <v>79</v>
      </c>
      <c r="M22" s="16" t="s">
        <v>79</v>
      </c>
      <c r="N22" s="25">
        <f t="shared" si="0"/>
        <v>6.0000000000002274E-3</v>
      </c>
      <c r="O22" s="25">
        <f t="shared" si="1"/>
        <v>1.0000000000000009E-2</v>
      </c>
      <c r="P22" s="25">
        <f t="shared" si="2"/>
        <v>1.0000000000000009E-3</v>
      </c>
      <c r="Q22" s="26" t="str">
        <f t="shared" si="3"/>
        <v/>
      </c>
      <c r="R22" s="26" t="str">
        <f t="shared" si="4"/>
        <v/>
      </c>
      <c r="S22" s="27" t="str">
        <f t="shared" si="5"/>
        <v/>
      </c>
      <c r="T22" s="35">
        <f t="shared" si="6"/>
        <v>2.7286370457946241E-4</v>
      </c>
      <c r="U22" s="36">
        <f t="shared" si="7"/>
        <v>1.1806375442739103E-2</v>
      </c>
      <c r="V22" s="36">
        <f t="shared" si="8"/>
        <v>2.1739130434782705E-2</v>
      </c>
      <c r="W22" s="36" t="str">
        <f t="shared" si="9"/>
        <v/>
      </c>
      <c r="X22" s="36" t="str">
        <f t="shared" si="10"/>
        <v/>
      </c>
      <c r="Y22" s="37" t="str">
        <f t="shared" si="11"/>
        <v/>
      </c>
    </row>
    <row r="23" spans="1:25" x14ac:dyDescent="0.25">
      <c r="A23" s="2" t="s">
        <v>28</v>
      </c>
      <c r="B23" s="14">
        <v>-0.57399999999999995</v>
      </c>
      <c r="C23" s="15" t="s">
        <v>79</v>
      </c>
      <c r="D23" s="15" t="s">
        <v>79</v>
      </c>
      <c r="E23" s="15" t="s">
        <v>79</v>
      </c>
      <c r="F23" s="15" t="s">
        <v>79</v>
      </c>
      <c r="G23" s="16" t="s">
        <v>79</v>
      </c>
      <c r="H23" s="14">
        <v>-0.57799999999999996</v>
      </c>
      <c r="I23" s="15" t="s">
        <v>79</v>
      </c>
      <c r="J23" s="15" t="s">
        <v>79</v>
      </c>
      <c r="K23" s="15" t="s">
        <v>79</v>
      </c>
      <c r="L23" s="15" t="s">
        <v>79</v>
      </c>
      <c r="M23" s="16" t="s">
        <v>79</v>
      </c>
      <c r="N23" s="25">
        <f t="shared" si="0"/>
        <v>-4.0000000000000036E-3</v>
      </c>
      <c r="O23" s="25" t="str">
        <f t="shared" si="1"/>
        <v/>
      </c>
      <c r="P23" s="25" t="str">
        <f t="shared" si="2"/>
        <v/>
      </c>
      <c r="Q23" s="26" t="str">
        <f t="shared" si="3"/>
        <v/>
      </c>
      <c r="R23" s="26" t="str">
        <f t="shared" si="4"/>
        <v/>
      </c>
      <c r="S23" s="27" t="str">
        <f t="shared" si="5"/>
        <v/>
      </c>
      <c r="T23" s="35">
        <f t="shared" si="6"/>
        <v>6.9686411149825211E-3</v>
      </c>
      <c r="U23" s="36" t="str">
        <f t="shared" si="7"/>
        <v/>
      </c>
      <c r="V23" s="36" t="str">
        <f t="shared" si="8"/>
        <v/>
      </c>
      <c r="W23" s="36" t="str">
        <f t="shared" si="9"/>
        <v/>
      </c>
      <c r="X23" s="36" t="str">
        <f t="shared" si="10"/>
        <v/>
      </c>
      <c r="Y23" s="37" t="str">
        <f t="shared" si="11"/>
        <v/>
      </c>
    </row>
    <row r="24" spans="1:25" x14ac:dyDescent="0.25">
      <c r="A24" s="2" t="s">
        <v>29</v>
      </c>
      <c r="B24" s="14">
        <v>-0.504</v>
      </c>
      <c r="C24" s="15" t="s">
        <v>79</v>
      </c>
      <c r="D24" s="15" t="s">
        <v>79</v>
      </c>
      <c r="E24" s="15" t="s">
        <v>79</v>
      </c>
      <c r="F24" s="15" t="s">
        <v>79</v>
      </c>
      <c r="G24" s="16" t="s">
        <v>79</v>
      </c>
      <c r="H24" s="14">
        <v>-0.499</v>
      </c>
      <c r="I24" s="15" t="s">
        <v>79</v>
      </c>
      <c r="J24" s="15" t="s">
        <v>79</v>
      </c>
      <c r="K24" s="15" t="s">
        <v>79</v>
      </c>
      <c r="L24" s="15" t="s">
        <v>79</v>
      </c>
      <c r="M24" s="16" t="s">
        <v>79</v>
      </c>
      <c r="N24" s="25">
        <f t="shared" si="0"/>
        <v>5.0000000000000044E-3</v>
      </c>
      <c r="O24" s="25" t="str">
        <f t="shared" si="1"/>
        <v/>
      </c>
      <c r="P24" s="25" t="str">
        <f t="shared" si="2"/>
        <v/>
      </c>
      <c r="Q24" s="26" t="str">
        <f t="shared" si="3"/>
        <v/>
      </c>
      <c r="R24" s="26" t="str">
        <f t="shared" si="4"/>
        <v/>
      </c>
      <c r="S24" s="27" t="str">
        <f t="shared" si="5"/>
        <v/>
      </c>
      <c r="T24" s="35">
        <f t="shared" si="6"/>
        <v>-9.9206349206348854E-3</v>
      </c>
      <c r="U24" s="36" t="str">
        <f t="shared" si="7"/>
        <v/>
      </c>
      <c r="V24" s="36" t="str">
        <f t="shared" si="8"/>
        <v/>
      </c>
      <c r="W24" s="36" t="str">
        <f t="shared" si="9"/>
        <v/>
      </c>
      <c r="X24" s="36" t="str">
        <f t="shared" si="10"/>
        <v/>
      </c>
      <c r="Y24" s="37" t="str">
        <f t="shared" si="11"/>
        <v/>
      </c>
    </row>
    <row r="25" spans="1:25" x14ac:dyDescent="0.25">
      <c r="A25" s="2" t="s">
        <v>30</v>
      </c>
      <c r="B25" s="14">
        <v>-0.57399999999999995</v>
      </c>
      <c r="C25" s="15" t="s">
        <v>79</v>
      </c>
      <c r="D25" s="15" t="s">
        <v>79</v>
      </c>
      <c r="E25" s="15" t="s">
        <v>79</v>
      </c>
      <c r="F25" s="15" t="s">
        <v>79</v>
      </c>
      <c r="G25" s="16">
        <v>0.13400000000000001</v>
      </c>
      <c r="H25" s="14">
        <v>-0.57799999999999996</v>
      </c>
      <c r="I25" s="15" t="s">
        <v>79</v>
      </c>
      <c r="J25" s="15" t="s">
        <v>79</v>
      </c>
      <c r="K25" s="15" t="s">
        <v>79</v>
      </c>
      <c r="L25" s="15" t="s">
        <v>79</v>
      </c>
      <c r="M25" s="16">
        <v>0.13500000000000001</v>
      </c>
      <c r="N25" s="25">
        <f t="shared" si="0"/>
        <v>-4.0000000000000036E-3</v>
      </c>
      <c r="O25" s="25" t="str">
        <f t="shared" si="1"/>
        <v/>
      </c>
      <c r="P25" s="25" t="str">
        <f t="shared" si="2"/>
        <v/>
      </c>
      <c r="Q25" s="26" t="str">
        <f t="shared" si="3"/>
        <v/>
      </c>
      <c r="R25" s="26" t="str">
        <f t="shared" si="4"/>
        <v/>
      </c>
      <c r="S25" s="27">
        <f t="shared" si="5"/>
        <v>1.0000000000000009E-3</v>
      </c>
      <c r="T25" s="35">
        <f t="shared" si="6"/>
        <v>6.9686411149825211E-3</v>
      </c>
      <c r="U25" s="36" t="str">
        <f t="shared" si="7"/>
        <v/>
      </c>
      <c r="V25" s="36" t="str">
        <f t="shared" si="8"/>
        <v/>
      </c>
      <c r="W25" s="36" t="str">
        <f t="shared" si="9"/>
        <v/>
      </c>
      <c r="X25" s="36" t="str">
        <f t="shared" si="10"/>
        <v/>
      </c>
      <c r="Y25" s="37">
        <f t="shared" si="11"/>
        <v>7.4626865671640896E-3</v>
      </c>
    </row>
    <row r="26" spans="1:25" x14ac:dyDescent="0.25">
      <c r="A26" s="2" t="s">
        <v>31</v>
      </c>
      <c r="B26" s="14">
        <v>-3.423</v>
      </c>
      <c r="C26" s="15">
        <v>-0.621</v>
      </c>
      <c r="D26" s="15">
        <v>-3.9E-2</v>
      </c>
      <c r="E26" s="15" t="s">
        <v>79</v>
      </c>
      <c r="F26" s="15" t="s">
        <v>79</v>
      </c>
      <c r="G26" s="16">
        <v>0.13400000000000001</v>
      </c>
      <c r="H26" s="14">
        <v>-3.4430000000000001</v>
      </c>
      <c r="I26" s="15">
        <v>-0.626</v>
      </c>
      <c r="J26" s="15">
        <v>-0.04</v>
      </c>
      <c r="K26" s="15" t="s">
        <v>79</v>
      </c>
      <c r="L26" s="15" t="s">
        <v>79</v>
      </c>
      <c r="M26" s="16">
        <v>0.13500000000000001</v>
      </c>
      <c r="N26" s="25">
        <f t="shared" si="0"/>
        <v>-2.0000000000000018E-2</v>
      </c>
      <c r="O26" s="25">
        <f t="shared" si="1"/>
        <v>-5.0000000000000044E-3</v>
      </c>
      <c r="P26" s="25">
        <f t="shared" si="2"/>
        <v>-1.0000000000000009E-3</v>
      </c>
      <c r="Q26" s="26" t="str">
        <f t="shared" si="3"/>
        <v/>
      </c>
      <c r="R26" s="26" t="str">
        <f t="shared" si="4"/>
        <v/>
      </c>
      <c r="S26" s="27">
        <f t="shared" si="5"/>
        <v>1.0000000000000009E-3</v>
      </c>
      <c r="T26" s="35">
        <f t="shared" si="6"/>
        <v>5.8428279287174867E-3</v>
      </c>
      <c r="U26" s="36">
        <f t="shared" si="7"/>
        <v>8.0515297906602612E-3</v>
      </c>
      <c r="V26" s="36">
        <f t="shared" si="8"/>
        <v>2.5641025641025772E-2</v>
      </c>
      <c r="W26" s="36" t="str">
        <f t="shared" si="9"/>
        <v/>
      </c>
      <c r="X26" s="36" t="str">
        <f t="shared" si="10"/>
        <v/>
      </c>
      <c r="Y26" s="37">
        <f t="shared" si="11"/>
        <v>7.4626865671640896E-3</v>
      </c>
    </row>
    <row r="27" spans="1:25" x14ac:dyDescent="0.25">
      <c r="A27" s="2" t="s">
        <v>32</v>
      </c>
      <c r="B27" s="14">
        <v>-0.504</v>
      </c>
      <c r="C27" s="15" t="s">
        <v>79</v>
      </c>
      <c r="D27" s="15" t="s">
        <v>79</v>
      </c>
      <c r="E27" s="15" t="s">
        <v>79</v>
      </c>
      <c r="F27" s="15" t="s">
        <v>79</v>
      </c>
      <c r="G27" s="16">
        <v>0.128</v>
      </c>
      <c r="H27" s="14">
        <v>-0.499</v>
      </c>
      <c r="I27" s="15" t="s">
        <v>79</v>
      </c>
      <c r="J27" s="15" t="s">
        <v>79</v>
      </c>
      <c r="K27" s="15" t="s">
        <v>79</v>
      </c>
      <c r="L27" s="15" t="s">
        <v>79</v>
      </c>
      <c r="M27" s="16">
        <v>0.129</v>
      </c>
      <c r="N27" s="25">
        <f t="shared" si="0"/>
        <v>5.0000000000000044E-3</v>
      </c>
      <c r="O27" s="25" t="str">
        <f t="shared" si="1"/>
        <v/>
      </c>
      <c r="P27" s="25" t="str">
        <f t="shared" si="2"/>
        <v/>
      </c>
      <c r="Q27" s="26" t="str">
        <f t="shared" si="3"/>
        <v/>
      </c>
      <c r="R27" s="26" t="str">
        <f t="shared" si="4"/>
        <v/>
      </c>
      <c r="S27" s="27">
        <f t="shared" si="5"/>
        <v>1.0000000000000009E-3</v>
      </c>
      <c r="T27" s="35">
        <f t="shared" si="6"/>
        <v>-9.9206349206348854E-3</v>
      </c>
      <c r="U27" s="36" t="str">
        <f t="shared" si="7"/>
        <v/>
      </c>
      <c r="V27" s="36" t="str">
        <f t="shared" si="8"/>
        <v/>
      </c>
      <c r="W27" s="36" t="str">
        <f t="shared" si="9"/>
        <v/>
      </c>
      <c r="X27" s="36" t="str">
        <f t="shared" si="10"/>
        <v/>
      </c>
      <c r="Y27" s="37">
        <f t="shared" si="11"/>
        <v>7.8125E-3</v>
      </c>
    </row>
    <row r="28" spans="1:25" x14ac:dyDescent="0.25">
      <c r="A28" s="2" t="s">
        <v>33</v>
      </c>
      <c r="B28" s="14">
        <v>-3.0070000000000001</v>
      </c>
      <c r="C28" s="15">
        <v>-0.54500000000000004</v>
      </c>
      <c r="D28" s="15">
        <v>-3.4000000000000002E-2</v>
      </c>
      <c r="E28" s="15" t="s">
        <v>79</v>
      </c>
      <c r="F28" s="15" t="s">
        <v>79</v>
      </c>
      <c r="G28" s="16">
        <v>0.128</v>
      </c>
      <c r="H28" s="14">
        <v>-2.976</v>
      </c>
      <c r="I28" s="15">
        <v>-0.53900000000000003</v>
      </c>
      <c r="J28" s="15">
        <v>-3.4000000000000002E-2</v>
      </c>
      <c r="K28" s="15" t="s">
        <v>79</v>
      </c>
      <c r="L28" s="15" t="s">
        <v>79</v>
      </c>
      <c r="M28" s="16">
        <v>0.129</v>
      </c>
      <c r="N28" s="25">
        <f t="shared" si="0"/>
        <v>3.1000000000000139E-2</v>
      </c>
      <c r="O28" s="25">
        <f t="shared" si="1"/>
        <v>6.0000000000000053E-3</v>
      </c>
      <c r="P28" s="25">
        <f t="shared" si="2"/>
        <v>0</v>
      </c>
      <c r="Q28" s="26" t="str">
        <f t="shared" si="3"/>
        <v/>
      </c>
      <c r="R28" s="26" t="str">
        <f t="shared" si="4"/>
        <v/>
      </c>
      <c r="S28" s="27">
        <f t="shared" si="5"/>
        <v>1.0000000000000009E-3</v>
      </c>
      <c r="T28" s="35">
        <f t="shared" si="6"/>
        <v>-1.0309278350515538E-2</v>
      </c>
      <c r="U28" s="36">
        <f t="shared" si="7"/>
        <v>-1.1009174311926606E-2</v>
      </c>
      <c r="V28" s="36">
        <f t="shared" si="8"/>
        <v>0</v>
      </c>
      <c r="W28" s="36" t="str">
        <f t="shared" si="9"/>
        <v/>
      </c>
      <c r="X28" s="36" t="str">
        <f t="shared" si="10"/>
        <v/>
      </c>
      <c r="Y28" s="37">
        <f t="shared" si="11"/>
        <v>7.8125E-3</v>
      </c>
    </row>
    <row r="29" spans="1:25" x14ac:dyDescent="0.25">
      <c r="A29" s="2" t="s">
        <v>34</v>
      </c>
      <c r="B29" s="14">
        <v>-0.35699999999999998</v>
      </c>
      <c r="C29" s="15" t="s">
        <v>79</v>
      </c>
      <c r="D29" s="15" t="s">
        <v>79</v>
      </c>
      <c r="E29" s="15">
        <v>117.36</v>
      </c>
      <c r="F29" s="15" t="s">
        <v>79</v>
      </c>
      <c r="G29" s="16">
        <v>9.8000000000000004E-2</v>
      </c>
      <c r="H29" s="14">
        <v>-0.38400000000000001</v>
      </c>
      <c r="I29" s="15" t="s">
        <v>79</v>
      </c>
      <c r="J29" s="15" t="s">
        <v>79</v>
      </c>
      <c r="K29" s="15">
        <v>116.99</v>
      </c>
      <c r="L29" s="15" t="s">
        <v>79</v>
      </c>
      <c r="M29" s="16">
        <v>0.1</v>
      </c>
      <c r="N29" s="25">
        <f t="shared" si="0"/>
        <v>-2.7000000000000024E-2</v>
      </c>
      <c r="O29" s="25" t="str">
        <f t="shared" si="1"/>
        <v/>
      </c>
      <c r="P29" s="25" t="str">
        <f t="shared" si="2"/>
        <v/>
      </c>
      <c r="Q29" s="26">
        <f t="shared" si="3"/>
        <v>-0.37000000000000455</v>
      </c>
      <c r="R29" s="26" t="str">
        <f t="shared" si="4"/>
        <v/>
      </c>
      <c r="S29" s="27">
        <f t="shared" si="5"/>
        <v>2.0000000000000018E-3</v>
      </c>
      <c r="T29" s="35">
        <f t="shared" si="6"/>
        <v>7.5630252100840512E-2</v>
      </c>
      <c r="U29" s="36" t="str">
        <f t="shared" si="7"/>
        <v/>
      </c>
      <c r="V29" s="36" t="str">
        <f t="shared" si="8"/>
        <v/>
      </c>
      <c r="W29" s="36">
        <f t="shared" si="9"/>
        <v>-3.1526925698704966E-3</v>
      </c>
      <c r="X29" s="36" t="str">
        <f t="shared" si="10"/>
        <v/>
      </c>
      <c r="Y29" s="37">
        <f t="shared" si="11"/>
        <v>2.0408163265306145E-2</v>
      </c>
    </row>
    <row r="30" spans="1:25" x14ac:dyDescent="0.25">
      <c r="A30" s="2" t="s">
        <v>35</v>
      </c>
      <c r="B30" s="14">
        <v>-2.1389999999999998</v>
      </c>
      <c r="C30" s="15">
        <v>-0.38400000000000001</v>
      </c>
      <c r="D30" s="15">
        <v>-2.4E-2</v>
      </c>
      <c r="E30" s="15">
        <v>117.36</v>
      </c>
      <c r="F30" s="15" t="s">
        <v>79</v>
      </c>
      <c r="G30" s="16">
        <v>9.8000000000000004E-2</v>
      </c>
      <c r="H30" s="14">
        <v>-2.2989999999999999</v>
      </c>
      <c r="I30" s="15">
        <v>-0.41399999999999998</v>
      </c>
      <c r="J30" s="15">
        <v>-2.5999999999999999E-2</v>
      </c>
      <c r="K30" s="15">
        <v>116.99</v>
      </c>
      <c r="L30" s="15" t="s">
        <v>79</v>
      </c>
      <c r="M30" s="16">
        <v>0.1</v>
      </c>
      <c r="N30" s="25">
        <f t="shared" si="0"/>
        <v>-0.16000000000000014</v>
      </c>
      <c r="O30" s="25">
        <f t="shared" si="1"/>
        <v>-2.9999999999999971E-2</v>
      </c>
      <c r="P30" s="25">
        <f t="shared" si="2"/>
        <v>-1.9999999999999983E-3</v>
      </c>
      <c r="Q30" s="26">
        <f t="shared" si="3"/>
        <v>-0.37000000000000455</v>
      </c>
      <c r="R30" s="26" t="str">
        <f t="shared" si="4"/>
        <v/>
      </c>
      <c r="S30" s="27">
        <f t="shared" si="5"/>
        <v>2.0000000000000018E-3</v>
      </c>
      <c r="T30" s="35">
        <f t="shared" si="6"/>
        <v>7.4801309022908047E-2</v>
      </c>
      <c r="U30" s="36">
        <f t="shared" si="7"/>
        <v>7.8125E-2</v>
      </c>
      <c r="V30" s="36">
        <f t="shared" si="8"/>
        <v>8.3333333333333259E-2</v>
      </c>
      <c r="W30" s="36">
        <f t="shared" si="9"/>
        <v>-3.1526925698704966E-3</v>
      </c>
      <c r="X30" s="36" t="str">
        <f t="shared" si="10"/>
        <v/>
      </c>
      <c r="Y30" s="37">
        <f t="shared" si="11"/>
        <v>2.0408163265306145E-2</v>
      </c>
    </row>
    <row r="31" spans="1:25" x14ac:dyDescent="0.25">
      <c r="A31" s="2" t="s">
        <v>36</v>
      </c>
      <c r="B31" s="14">
        <v>-0.32100000000000001</v>
      </c>
      <c r="C31" s="15" t="s">
        <v>79</v>
      </c>
      <c r="D31" s="15" t="s">
        <v>79</v>
      </c>
      <c r="E31" s="15">
        <v>117.36</v>
      </c>
      <c r="F31" s="15" t="s">
        <v>79</v>
      </c>
      <c r="G31" s="16">
        <v>7.0999999999999994E-2</v>
      </c>
      <c r="H31" s="14">
        <v>-0.32400000000000001</v>
      </c>
      <c r="I31" s="15" t="s">
        <v>79</v>
      </c>
      <c r="J31" s="15" t="s">
        <v>79</v>
      </c>
      <c r="K31" s="15">
        <v>116.99</v>
      </c>
      <c r="L31" s="15" t="s">
        <v>79</v>
      </c>
      <c r="M31" s="16">
        <v>7.1999999999999995E-2</v>
      </c>
      <c r="N31" s="25">
        <f t="shared" si="0"/>
        <v>-3.0000000000000027E-3</v>
      </c>
      <c r="O31" s="25" t="str">
        <f t="shared" si="1"/>
        <v/>
      </c>
      <c r="P31" s="25" t="str">
        <f t="shared" si="2"/>
        <v/>
      </c>
      <c r="Q31" s="26">
        <f t="shared" si="3"/>
        <v>-0.37000000000000455</v>
      </c>
      <c r="R31" s="26" t="str">
        <f t="shared" si="4"/>
        <v/>
      </c>
      <c r="S31" s="27">
        <f t="shared" si="5"/>
        <v>1.0000000000000009E-3</v>
      </c>
      <c r="T31" s="35">
        <f t="shared" si="6"/>
        <v>9.3457943925234765E-3</v>
      </c>
      <c r="U31" s="36" t="str">
        <f t="shared" si="7"/>
        <v/>
      </c>
      <c r="V31" s="36" t="str">
        <f t="shared" si="8"/>
        <v/>
      </c>
      <c r="W31" s="36">
        <f t="shared" si="9"/>
        <v>-3.1526925698704966E-3</v>
      </c>
      <c r="X31" s="36" t="str">
        <f t="shared" si="10"/>
        <v/>
      </c>
      <c r="Y31" s="37">
        <f t="shared" si="11"/>
        <v>1.4084507042253502E-2</v>
      </c>
    </row>
    <row r="32" spans="1:25" x14ac:dyDescent="0.25">
      <c r="A32" s="2" t="s">
        <v>37</v>
      </c>
      <c r="B32" s="14">
        <v>-1.9239999999999999</v>
      </c>
      <c r="C32" s="15">
        <v>-0.34399999999999997</v>
      </c>
      <c r="D32" s="15">
        <v>-2.1000000000000001E-2</v>
      </c>
      <c r="E32" s="15">
        <v>117.36</v>
      </c>
      <c r="F32" s="15" t="s">
        <v>79</v>
      </c>
      <c r="G32" s="16">
        <v>7.0999999999999994E-2</v>
      </c>
      <c r="H32" s="14">
        <v>-1.944</v>
      </c>
      <c r="I32" s="15">
        <v>-0.34799999999999998</v>
      </c>
      <c r="J32" s="15">
        <v>-2.1999999999999999E-2</v>
      </c>
      <c r="K32" s="15">
        <v>116.99</v>
      </c>
      <c r="L32" s="15" t="s">
        <v>79</v>
      </c>
      <c r="M32" s="16">
        <v>7.1999999999999995E-2</v>
      </c>
      <c r="N32" s="25">
        <f t="shared" si="0"/>
        <v>-2.0000000000000018E-2</v>
      </c>
      <c r="O32" s="25">
        <f t="shared" si="1"/>
        <v>-4.0000000000000036E-3</v>
      </c>
      <c r="P32" s="25">
        <f t="shared" si="2"/>
        <v>-9.9999999999999742E-4</v>
      </c>
      <c r="Q32" s="26">
        <f t="shared" si="3"/>
        <v>-0.37000000000000455</v>
      </c>
      <c r="R32" s="26" t="str">
        <f t="shared" si="4"/>
        <v/>
      </c>
      <c r="S32" s="27">
        <f t="shared" si="5"/>
        <v>1.0000000000000009E-3</v>
      </c>
      <c r="T32" s="35">
        <f t="shared" si="6"/>
        <v>1.039501039501034E-2</v>
      </c>
      <c r="U32" s="36">
        <f t="shared" si="7"/>
        <v>1.1627906976744207E-2</v>
      </c>
      <c r="V32" s="36">
        <f t="shared" si="8"/>
        <v>4.761904761904745E-2</v>
      </c>
      <c r="W32" s="36">
        <f t="shared" si="9"/>
        <v>-3.1526925698704966E-3</v>
      </c>
      <c r="X32" s="36" t="str">
        <f t="shared" si="10"/>
        <v/>
      </c>
      <c r="Y32" s="37">
        <f t="shared" si="11"/>
        <v>1.4084507042253502E-2</v>
      </c>
    </row>
    <row r="33" spans="1:25" x14ac:dyDescent="0.25">
      <c r="A33" s="2" t="s">
        <v>38</v>
      </c>
      <c r="B33" s="14">
        <v>1.42</v>
      </c>
      <c r="C33" s="15" t="s">
        <v>79</v>
      </c>
      <c r="D33" s="15" t="s">
        <v>79</v>
      </c>
      <c r="E33" s="15">
        <v>2.96</v>
      </c>
      <c r="F33" s="15" t="s">
        <v>79</v>
      </c>
      <c r="G33" s="16" t="s">
        <v>79</v>
      </c>
      <c r="H33" s="14">
        <v>1.4159999999999999</v>
      </c>
      <c r="I33" s="15" t="s">
        <v>79</v>
      </c>
      <c r="J33" s="15" t="s">
        <v>79</v>
      </c>
      <c r="K33" s="15">
        <v>3.04</v>
      </c>
      <c r="L33" s="15" t="s">
        <v>79</v>
      </c>
      <c r="M33" s="16" t="s">
        <v>79</v>
      </c>
      <c r="N33" s="25">
        <f t="shared" si="0"/>
        <v>-4.0000000000000036E-3</v>
      </c>
      <c r="O33" s="25" t="str">
        <f t="shared" si="1"/>
        <v/>
      </c>
      <c r="P33" s="25" t="str">
        <f t="shared" si="2"/>
        <v/>
      </c>
      <c r="Q33" s="26">
        <f t="shared" si="3"/>
        <v>8.0000000000000071E-2</v>
      </c>
      <c r="R33" s="26" t="str">
        <f t="shared" si="4"/>
        <v/>
      </c>
      <c r="S33" s="27" t="str">
        <f t="shared" si="5"/>
        <v/>
      </c>
      <c r="T33" s="35">
        <f t="shared" si="6"/>
        <v>-2.8169014084507005E-3</v>
      </c>
      <c r="U33" s="36" t="str">
        <f t="shared" si="7"/>
        <v/>
      </c>
      <c r="V33" s="36" t="str">
        <f t="shared" si="8"/>
        <v/>
      </c>
      <c r="W33" s="36">
        <f t="shared" si="9"/>
        <v>2.7027027027026973E-2</v>
      </c>
      <c r="X33" s="36" t="str">
        <f t="shared" si="10"/>
        <v/>
      </c>
      <c r="Y33" s="37" t="str">
        <f t="shared" si="11"/>
        <v/>
      </c>
    </row>
    <row r="34" spans="1:25" x14ac:dyDescent="0.25">
      <c r="A34" s="2" t="s">
        <v>39</v>
      </c>
      <c r="B34" s="14">
        <v>1.7749999999999999</v>
      </c>
      <c r="C34" s="15">
        <v>6.3E-2</v>
      </c>
      <c r="D34" s="15" t="s">
        <v>79</v>
      </c>
      <c r="E34" s="15">
        <v>2.96</v>
      </c>
      <c r="F34" s="15" t="s">
        <v>79</v>
      </c>
      <c r="G34" s="16" t="s">
        <v>79</v>
      </c>
      <c r="H34" s="14">
        <v>1.7689999999999999</v>
      </c>
      <c r="I34" s="15">
        <v>6.3E-2</v>
      </c>
      <c r="J34" s="15" t="s">
        <v>79</v>
      </c>
      <c r="K34" s="15">
        <v>3.04</v>
      </c>
      <c r="L34" s="15" t="s">
        <v>79</v>
      </c>
      <c r="M34" s="16" t="s">
        <v>79</v>
      </c>
      <c r="N34" s="25">
        <f t="shared" si="0"/>
        <v>-6.0000000000000053E-3</v>
      </c>
      <c r="O34" s="25">
        <f t="shared" si="1"/>
        <v>0</v>
      </c>
      <c r="P34" s="25" t="str">
        <f t="shared" si="2"/>
        <v/>
      </c>
      <c r="Q34" s="26">
        <f t="shared" si="3"/>
        <v>8.0000000000000071E-2</v>
      </c>
      <c r="R34" s="26" t="str">
        <f t="shared" si="4"/>
        <v/>
      </c>
      <c r="S34" s="27" t="str">
        <f t="shared" si="5"/>
        <v/>
      </c>
      <c r="T34" s="35">
        <f t="shared" si="6"/>
        <v>-3.3802816901408184E-3</v>
      </c>
      <c r="U34" s="36">
        <f t="shared" si="7"/>
        <v>0</v>
      </c>
      <c r="V34" s="36" t="str">
        <f t="shared" si="8"/>
        <v/>
      </c>
      <c r="W34" s="36">
        <f t="shared" si="9"/>
        <v>2.7027027027026973E-2</v>
      </c>
      <c r="X34" s="36" t="str">
        <f t="shared" si="10"/>
        <v/>
      </c>
      <c r="Y34" s="37" t="str">
        <f t="shared" si="11"/>
        <v/>
      </c>
    </row>
    <row r="35" spans="1:25" x14ac:dyDescent="0.25">
      <c r="A35" s="2" t="s">
        <v>40</v>
      </c>
      <c r="B35" s="14">
        <v>0.245</v>
      </c>
      <c r="C35" s="15" t="s">
        <v>79</v>
      </c>
      <c r="D35" s="15" t="s">
        <v>79</v>
      </c>
      <c r="E35" s="15" t="s">
        <v>79</v>
      </c>
      <c r="F35" s="15" t="s">
        <v>79</v>
      </c>
      <c r="G35" s="16" t="s">
        <v>79</v>
      </c>
      <c r="H35" s="14">
        <v>0.245</v>
      </c>
      <c r="I35" s="15" t="s">
        <v>79</v>
      </c>
      <c r="J35" s="15" t="s">
        <v>79</v>
      </c>
      <c r="K35" s="15" t="s">
        <v>79</v>
      </c>
      <c r="L35" s="15" t="s">
        <v>79</v>
      </c>
      <c r="M35" s="16" t="s">
        <v>79</v>
      </c>
      <c r="N35" s="25">
        <f t="shared" si="0"/>
        <v>0</v>
      </c>
      <c r="O35" s="25" t="str">
        <f t="shared" si="1"/>
        <v/>
      </c>
      <c r="P35" s="25" t="str">
        <f t="shared" si="2"/>
        <v/>
      </c>
      <c r="Q35" s="26" t="str">
        <f t="shared" si="3"/>
        <v/>
      </c>
      <c r="R35" s="26" t="str">
        <f t="shared" si="4"/>
        <v/>
      </c>
      <c r="S35" s="27" t="str">
        <f t="shared" si="5"/>
        <v/>
      </c>
      <c r="T35" s="35">
        <f t="shared" si="6"/>
        <v>0</v>
      </c>
      <c r="U35" s="36" t="str">
        <f t="shared" si="7"/>
        <v/>
      </c>
      <c r="V35" s="36" t="str">
        <f t="shared" si="8"/>
        <v/>
      </c>
      <c r="W35" s="36" t="str">
        <f t="shared" si="9"/>
        <v/>
      </c>
      <c r="X35" s="36" t="str">
        <f t="shared" si="10"/>
        <v/>
      </c>
      <c r="Y35" s="37" t="str">
        <f t="shared" si="11"/>
        <v/>
      </c>
    </row>
    <row r="36" spans="1:25" x14ac:dyDescent="0.25">
      <c r="A36" s="2" t="s">
        <v>41</v>
      </c>
      <c r="B36" s="14">
        <v>1.4139999999999999</v>
      </c>
      <c r="C36" s="15" t="s">
        <v>79</v>
      </c>
      <c r="D36" s="15" t="s">
        <v>79</v>
      </c>
      <c r="E36" s="15">
        <v>2.71</v>
      </c>
      <c r="F36" s="15" t="s">
        <v>79</v>
      </c>
      <c r="G36" s="16" t="s">
        <v>79</v>
      </c>
      <c r="H36" s="14">
        <v>1.41</v>
      </c>
      <c r="I36" s="15" t="s">
        <v>79</v>
      </c>
      <c r="J36" s="15" t="s">
        <v>79</v>
      </c>
      <c r="K36" s="15">
        <v>2.8</v>
      </c>
      <c r="L36" s="15" t="s">
        <v>79</v>
      </c>
      <c r="M36" s="16" t="s">
        <v>79</v>
      </c>
      <c r="N36" s="25">
        <f t="shared" si="0"/>
        <v>-4.0000000000000036E-3</v>
      </c>
      <c r="O36" s="25" t="str">
        <f t="shared" si="1"/>
        <v/>
      </c>
      <c r="P36" s="25" t="str">
        <f t="shared" si="2"/>
        <v/>
      </c>
      <c r="Q36" s="26">
        <f t="shared" si="3"/>
        <v>8.9999999999999858E-2</v>
      </c>
      <c r="R36" s="26" t="str">
        <f t="shared" si="4"/>
        <v/>
      </c>
      <c r="S36" s="27" t="str">
        <f t="shared" si="5"/>
        <v/>
      </c>
      <c r="T36" s="35">
        <f t="shared" si="6"/>
        <v>-2.8288543140028155E-3</v>
      </c>
      <c r="U36" s="36" t="str">
        <f t="shared" si="7"/>
        <v/>
      </c>
      <c r="V36" s="36" t="str">
        <f t="shared" si="8"/>
        <v/>
      </c>
      <c r="W36" s="36">
        <f t="shared" si="9"/>
        <v>3.3210332103321027E-2</v>
      </c>
      <c r="X36" s="36" t="str">
        <f t="shared" si="10"/>
        <v/>
      </c>
      <c r="Y36" s="37" t="str">
        <f t="shared" si="11"/>
        <v/>
      </c>
    </row>
    <row r="37" spans="1:25" x14ac:dyDescent="0.25">
      <c r="A37" s="2" t="s">
        <v>42</v>
      </c>
      <c r="B37" s="14">
        <v>1.8480000000000001</v>
      </c>
      <c r="C37" s="15">
        <v>0.11600000000000001</v>
      </c>
      <c r="D37" s="15" t="s">
        <v>79</v>
      </c>
      <c r="E37" s="15">
        <v>2.71</v>
      </c>
      <c r="F37" s="15" t="s">
        <v>79</v>
      </c>
      <c r="G37" s="16" t="s">
        <v>79</v>
      </c>
      <c r="H37" s="14">
        <v>1.843</v>
      </c>
      <c r="I37" s="15">
        <v>0.11600000000000001</v>
      </c>
      <c r="J37" s="15" t="s">
        <v>79</v>
      </c>
      <c r="K37" s="15">
        <v>2.8</v>
      </c>
      <c r="L37" s="15" t="s">
        <v>79</v>
      </c>
      <c r="M37" s="16" t="s">
        <v>79</v>
      </c>
      <c r="N37" s="25">
        <f t="shared" ref="N37:N71" si="12">IFERROR(H37-B37,"")</f>
        <v>-5.0000000000001155E-3</v>
      </c>
      <c r="O37" s="25">
        <f t="shared" ref="O37:O71" si="13">IFERROR(I37-C37,"")</f>
        <v>0</v>
      </c>
      <c r="P37" s="25" t="str">
        <f t="shared" ref="P37:P71" si="14">IFERROR(J37-D37,"")</f>
        <v/>
      </c>
      <c r="Q37" s="26">
        <f t="shared" ref="Q37:Q71" si="15">IFERROR(K37-E37,"")</f>
        <v>8.9999999999999858E-2</v>
      </c>
      <c r="R37" s="26" t="str">
        <f t="shared" ref="R37:R71" si="16">IFERROR(L37-F37,"")</f>
        <v/>
      </c>
      <c r="S37" s="27" t="str">
        <f t="shared" ref="S37:S71" si="17">IFERROR(M37-G37,"")</f>
        <v/>
      </c>
      <c r="T37" s="35">
        <f t="shared" ref="T37:T71" si="18">IFERROR(IF(B37,H37/B37-1,""),"")</f>
        <v>-2.7056277056277667E-3</v>
      </c>
      <c r="U37" s="36">
        <f t="shared" ref="U37:U71" si="19">IFERROR(IF(C37,I37/C37-1,""),"")</f>
        <v>0</v>
      </c>
      <c r="V37" s="36" t="str">
        <f t="shared" ref="V37:V71" si="20">IFERROR(IF(D37,J37/D37-1,""),"")</f>
        <v/>
      </c>
      <c r="W37" s="36">
        <f t="shared" ref="W37:W71" si="21">IFERROR(IF(E37,K37/E37-1,""),"")</f>
        <v>3.3210332103321027E-2</v>
      </c>
      <c r="X37" s="36" t="str">
        <f t="shared" ref="X37:X71" si="22">IFERROR(IF(F37,L37/F37-1,""),"")</f>
        <v/>
      </c>
      <c r="Y37" s="37" t="str">
        <f t="shared" ref="Y37:Y71" si="23">IFERROR(IF(G37,M37/G37-1,""),"")</f>
        <v/>
      </c>
    </row>
    <row r="38" spans="1:25" ht="30" x14ac:dyDescent="0.25">
      <c r="A38" s="2" t="s">
        <v>43</v>
      </c>
      <c r="B38" s="14">
        <v>0.316</v>
      </c>
      <c r="C38" s="15" t="s">
        <v>79</v>
      </c>
      <c r="D38" s="15" t="s">
        <v>79</v>
      </c>
      <c r="E38" s="15" t="s">
        <v>79</v>
      </c>
      <c r="F38" s="15" t="s">
        <v>79</v>
      </c>
      <c r="G38" s="16" t="s">
        <v>79</v>
      </c>
      <c r="H38" s="14">
        <v>0.315</v>
      </c>
      <c r="I38" s="15" t="s">
        <v>79</v>
      </c>
      <c r="J38" s="15" t="s">
        <v>79</v>
      </c>
      <c r="K38" s="15" t="s">
        <v>79</v>
      </c>
      <c r="L38" s="15" t="s">
        <v>79</v>
      </c>
      <c r="M38" s="16" t="s">
        <v>79</v>
      </c>
      <c r="N38" s="25">
        <f t="shared" si="12"/>
        <v>-1.0000000000000009E-3</v>
      </c>
      <c r="O38" s="25" t="str">
        <f t="shared" si="13"/>
        <v/>
      </c>
      <c r="P38" s="25" t="str">
        <f t="shared" si="14"/>
        <v/>
      </c>
      <c r="Q38" s="26" t="str">
        <f t="shared" si="15"/>
        <v/>
      </c>
      <c r="R38" s="26" t="str">
        <f t="shared" si="16"/>
        <v/>
      </c>
      <c r="S38" s="27" t="str">
        <f t="shared" si="17"/>
        <v/>
      </c>
      <c r="T38" s="35">
        <f t="shared" si="18"/>
        <v>-3.1645569620253333E-3</v>
      </c>
      <c r="U38" s="36" t="str">
        <f t="shared" si="19"/>
        <v/>
      </c>
      <c r="V38" s="36" t="str">
        <f t="shared" si="20"/>
        <v/>
      </c>
      <c r="W38" s="36" t="str">
        <f t="shared" si="21"/>
        <v/>
      </c>
      <c r="X38" s="36" t="str">
        <f t="shared" si="22"/>
        <v/>
      </c>
      <c r="Y38" s="37" t="str">
        <f t="shared" si="23"/>
        <v/>
      </c>
    </row>
    <row r="39" spans="1:25" x14ac:dyDescent="0.25">
      <c r="A39" s="2" t="s">
        <v>44</v>
      </c>
      <c r="B39" s="14">
        <v>1.403</v>
      </c>
      <c r="C39" s="15">
        <v>0.04</v>
      </c>
      <c r="D39" s="15" t="s">
        <v>79</v>
      </c>
      <c r="E39" s="15">
        <v>19.07</v>
      </c>
      <c r="F39" s="15" t="s">
        <v>79</v>
      </c>
      <c r="G39" s="16" t="s">
        <v>79</v>
      </c>
      <c r="H39" s="14">
        <v>1.3979999999999999</v>
      </c>
      <c r="I39" s="15">
        <v>0.04</v>
      </c>
      <c r="J39" s="15" t="s">
        <v>79</v>
      </c>
      <c r="K39" s="15">
        <v>20.98</v>
      </c>
      <c r="L39" s="15" t="s">
        <v>79</v>
      </c>
      <c r="M39" s="16" t="s">
        <v>79</v>
      </c>
      <c r="N39" s="25">
        <f t="shared" si="12"/>
        <v>-5.0000000000001155E-3</v>
      </c>
      <c r="O39" s="25">
        <f t="shared" si="13"/>
        <v>0</v>
      </c>
      <c r="P39" s="25" t="str">
        <f t="shared" si="14"/>
        <v/>
      </c>
      <c r="Q39" s="26">
        <f t="shared" si="15"/>
        <v>1.9100000000000001</v>
      </c>
      <c r="R39" s="26" t="str">
        <f t="shared" si="16"/>
        <v/>
      </c>
      <c r="S39" s="27" t="str">
        <f t="shared" si="17"/>
        <v/>
      </c>
      <c r="T39" s="35">
        <f t="shared" si="18"/>
        <v>-3.5637918745545782E-3</v>
      </c>
      <c r="U39" s="36">
        <f t="shared" si="19"/>
        <v>0</v>
      </c>
      <c r="V39" s="36" t="str">
        <f t="shared" si="20"/>
        <v/>
      </c>
      <c r="W39" s="36">
        <f t="shared" si="21"/>
        <v>0.10015731515469328</v>
      </c>
      <c r="X39" s="36" t="str">
        <f t="shared" si="22"/>
        <v/>
      </c>
      <c r="Y39" s="37" t="str">
        <f t="shared" si="23"/>
        <v/>
      </c>
    </row>
    <row r="40" spans="1:25" x14ac:dyDescent="0.25">
      <c r="A40" s="2" t="s">
        <v>45</v>
      </c>
      <c r="B40" s="14">
        <v>5.883</v>
      </c>
      <c r="C40" s="15">
        <v>0.60399999999999998</v>
      </c>
      <c r="D40" s="15">
        <v>3.2000000000000001E-2</v>
      </c>
      <c r="E40" s="15">
        <v>8.19</v>
      </c>
      <c r="F40" s="15">
        <v>0.92</v>
      </c>
      <c r="G40" s="16">
        <v>0.20599999999999999</v>
      </c>
      <c r="H40" s="14">
        <v>5.851</v>
      </c>
      <c r="I40" s="15">
        <v>0.60499999999999998</v>
      </c>
      <c r="J40" s="15">
        <v>3.2000000000000001E-2</v>
      </c>
      <c r="K40" s="15">
        <v>8.17</v>
      </c>
      <c r="L40" s="15">
        <v>0.88</v>
      </c>
      <c r="M40" s="16">
        <v>0.20599999999999999</v>
      </c>
      <c r="N40" s="25">
        <f t="shared" si="12"/>
        <v>-3.2000000000000028E-2</v>
      </c>
      <c r="O40" s="25">
        <f t="shared" si="13"/>
        <v>1.0000000000000009E-3</v>
      </c>
      <c r="P40" s="25">
        <f t="shared" si="14"/>
        <v>0</v>
      </c>
      <c r="Q40" s="26">
        <f t="shared" si="15"/>
        <v>-1.9999999999999574E-2</v>
      </c>
      <c r="R40" s="26">
        <f t="shared" si="16"/>
        <v>-4.0000000000000036E-2</v>
      </c>
      <c r="S40" s="27">
        <f t="shared" si="17"/>
        <v>0</v>
      </c>
      <c r="T40" s="35">
        <f t="shared" si="18"/>
        <v>-5.439401665816801E-3</v>
      </c>
      <c r="U40" s="36">
        <f t="shared" si="19"/>
        <v>1.6556291390728006E-3</v>
      </c>
      <c r="V40" s="36">
        <f t="shared" si="20"/>
        <v>0</v>
      </c>
      <c r="W40" s="36">
        <f t="shared" si="21"/>
        <v>-2.4420024420024333E-3</v>
      </c>
      <c r="X40" s="36">
        <f t="shared" si="22"/>
        <v>-4.3478260869565299E-2</v>
      </c>
      <c r="Y40" s="37">
        <f t="shared" si="23"/>
        <v>0</v>
      </c>
    </row>
    <row r="41" spans="1:25" x14ac:dyDescent="0.25">
      <c r="A41" s="2" t="s">
        <v>46</v>
      </c>
      <c r="B41" s="14">
        <v>0.69499999999999995</v>
      </c>
      <c r="C41" s="15" t="s">
        <v>79</v>
      </c>
      <c r="D41" s="15" t="s">
        <v>79</v>
      </c>
      <c r="E41" s="15" t="s">
        <v>79</v>
      </c>
      <c r="F41" s="15" t="s">
        <v>79</v>
      </c>
      <c r="G41" s="16" t="s">
        <v>79</v>
      </c>
      <c r="H41" s="14">
        <v>0.69699999999999995</v>
      </c>
      <c r="I41" s="15" t="s">
        <v>79</v>
      </c>
      <c r="J41" s="15" t="s">
        <v>79</v>
      </c>
      <c r="K41" s="15" t="s">
        <v>79</v>
      </c>
      <c r="L41" s="15" t="s">
        <v>79</v>
      </c>
      <c r="M41" s="16" t="s">
        <v>79</v>
      </c>
      <c r="N41" s="25">
        <f t="shared" si="12"/>
        <v>2.0000000000000018E-3</v>
      </c>
      <c r="O41" s="25" t="str">
        <f t="shared" si="13"/>
        <v/>
      </c>
      <c r="P41" s="25" t="str">
        <f t="shared" si="14"/>
        <v/>
      </c>
      <c r="Q41" s="26" t="str">
        <f t="shared" si="15"/>
        <v/>
      </c>
      <c r="R41" s="26" t="str">
        <f t="shared" si="16"/>
        <v/>
      </c>
      <c r="S41" s="27" t="str">
        <f t="shared" si="17"/>
        <v/>
      </c>
      <c r="T41" s="35">
        <f t="shared" si="18"/>
        <v>2.8776978417266452E-3</v>
      </c>
      <c r="U41" s="36" t="str">
        <f t="shared" si="19"/>
        <v/>
      </c>
      <c r="V41" s="36" t="str">
        <f t="shared" si="20"/>
        <v/>
      </c>
      <c r="W41" s="36" t="str">
        <f t="shared" si="21"/>
        <v/>
      </c>
      <c r="X41" s="36" t="str">
        <f t="shared" si="22"/>
        <v/>
      </c>
      <c r="Y41" s="37" t="str">
        <f t="shared" si="23"/>
        <v/>
      </c>
    </row>
    <row r="42" spans="1:25" x14ac:dyDescent="0.25">
      <c r="A42" s="2" t="s">
        <v>47</v>
      </c>
      <c r="B42" s="14">
        <v>0.94</v>
      </c>
      <c r="C42" s="15" t="s">
        <v>79</v>
      </c>
      <c r="D42" s="15" t="s">
        <v>79</v>
      </c>
      <c r="E42" s="15" t="s">
        <v>79</v>
      </c>
      <c r="F42" s="15" t="s">
        <v>79</v>
      </c>
      <c r="G42" s="16" t="s">
        <v>79</v>
      </c>
      <c r="H42" s="14">
        <v>0.94099999999999995</v>
      </c>
      <c r="I42" s="15" t="s">
        <v>79</v>
      </c>
      <c r="J42" s="15" t="s">
        <v>79</v>
      </c>
      <c r="K42" s="15" t="s">
        <v>79</v>
      </c>
      <c r="L42" s="15" t="s">
        <v>79</v>
      </c>
      <c r="M42" s="16" t="s">
        <v>79</v>
      </c>
      <c r="N42" s="25">
        <f t="shared" si="12"/>
        <v>1.0000000000000009E-3</v>
      </c>
      <c r="O42" s="25" t="str">
        <f t="shared" si="13"/>
        <v/>
      </c>
      <c r="P42" s="25" t="str">
        <f t="shared" si="14"/>
        <v/>
      </c>
      <c r="Q42" s="26" t="str">
        <f t="shared" si="15"/>
        <v/>
      </c>
      <c r="R42" s="26" t="str">
        <f t="shared" si="16"/>
        <v/>
      </c>
      <c r="S42" s="27" t="str">
        <f t="shared" si="17"/>
        <v/>
      </c>
      <c r="T42" s="35">
        <f t="shared" si="18"/>
        <v>1.0638297872340718E-3</v>
      </c>
      <c r="U42" s="36" t="str">
        <f t="shared" si="19"/>
        <v/>
      </c>
      <c r="V42" s="36" t="str">
        <f t="shared" si="20"/>
        <v/>
      </c>
      <c r="W42" s="36" t="str">
        <f t="shared" si="21"/>
        <v/>
      </c>
      <c r="X42" s="36" t="str">
        <f t="shared" si="22"/>
        <v/>
      </c>
      <c r="Y42" s="37" t="str">
        <f t="shared" si="23"/>
        <v/>
      </c>
    </row>
    <row r="43" spans="1:25" x14ac:dyDescent="0.25">
      <c r="A43" s="2" t="s">
        <v>48</v>
      </c>
      <c r="B43" s="14">
        <v>1.76</v>
      </c>
      <c r="C43" s="15" t="s">
        <v>79</v>
      </c>
      <c r="D43" s="15" t="s">
        <v>79</v>
      </c>
      <c r="E43" s="15" t="s">
        <v>79</v>
      </c>
      <c r="F43" s="15" t="s">
        <v>79</v>
      </c>
      <c r="G43" s="16" t="s">
        <v>79</v>
      </c>
      <c r="H43" s="14">
        <v>1.762</v>
      </c>
      <c r="I43" s="15" t="s">
        <v>79</v>
      </c>
      <c r="J43" s="15" t="s">
        <v>79</v>
      </c>
      <c r="K43" s="15" t="s">
        <v>79</v>
      </c>
      <c r="L43" s="15" t="s">
        <v>79</v>
      </c>
      <c r="M43" s="16" t="s">
        <v>79</v>
      </c>
      <c r="N43" s="25">
        <f t="shared" si="12"/>
        <v>2.0000000000000018E-3</v>
      </c>
      <c r="O43" s="25" t="str">
        <f t="shared" si="13"/>
        <v/>
      </c>
      <c r="P43" s="25" t="str">
        <f t="shared" si="14"/>
        <v/>
      </c>
      <c r="Q43" s="26" t="str">
        <f t="shared" si="15"/>
        <v/>
      </c>
      <c r="R43" s="26" t="str">
        <f t="shared" si="16"/>
        <v/>
      </c>
      <c r="S43" s="27" t="str">
        <f t="shared" si="17"/>
        <v/>
      </c>
      <c r="T43" s="35">
        <f t="shared" si="18"/>
        <v>1.1363636363637131E-3</v>
      </c>
      <c r="U43" s="36" t="str">
        <f t="shared" si="19"/>
        <v/>
      </c>
      <c r="V43" s="36" t="str">
        <f t="shared" si="20"/>
        <v/>
      </c>
      <c r="W43" s="36" t="str">
        <f t="shared" si="21"/>
        <v/>
      </c>
      <c r="X43" s="36" t="str">
        <f t="shared" si="22"/>
        <v/>
      </c>
      <c r="Y43" s="37" t="str">
        <f t="shared" si="23"/>
        <v/>
      </c>
    </row>
    <row r="44" spans="1:25" x14ac:dyDescent="0.25">
      <c r="A44" s="2" t="s">
        <v>49</v>
      </c>
      <c r="B44" s="14">
        <v>0.53600000000000003</v>
      </c>
      <c r="C44" s="15" t="s">
        <v>79</v>
      </c>
      <c r="D44" s="15" t="s">
        <v>79</v>
      </c>
      <c r="E44" s="15" t="s">
        <v>79</v>
      </c>
      <c r="F44" s="15" t="s">
        <v>79</v>
      </c>
      <c r="G44" s="16" t="s">
        <v>79</v>
      </c>
      <c r="H44" s="14">
        <v>0.54</v>
      </c>
      <c r="I44" s="15" t="s">
        <v>79</v>
      </c>
      <c r="J44" s="15" t="s">
        <v>79</v>
      </c>
      <c r="K44" s="15" t="s">
        <v>79</v>
      </c>
      <c r="L44" s="15" t="s">
        <v>79</v>
      </c>
      <c r="M44" s="16" t="s">
        <v>79</v>
      </c>
      <c r="N44" s="25">
        <f t="shared" si="12"/>
        <v>4.0000000000000036E-3</v>
      </c>
      <c r="O44" s="25" t="str">
        <f t="shared" si="13"/>
        <v/>
      </c>
      <c r="P44" s="25" t="str">
        <f t="shared" si="14"/>
        <v/>
      </c>
      <c r="Q44" s="26" t="str">
        <f t="shared" si="15"/>
        <v/>
      </c>
      <c r="R44" s="26" t="str">
        <f t="shared" si="16"/>
        <v/>
      </c>
      <c r="S44" s="27" t="str">
        <f t="shared" si="17"/>
        <v/>
      </c>
      <c r="T44" s="35">
        <f t="shared" si="18"/>
        <v>7.4626865671640896E-3</v>
      </c>
      <c r="U44" s="36" t="str">
        <f t="shared" si="19"/>
        <v/>
      </c>
      <c r="V44" s="36" t="str">
        <f t="shared" si="20"/>
        <v/>
      </c>
      <c r="W44" s="36" t="str">
        <f t="shared" si="21"/>
        <v/>
      </c>
      <c r="X44" s="36" t="str">
        <f t="shared" si="22"/>
        <v/>
      </c>
      <c r="Y44" s="37" t="str">
        <f t="shared" si="23"/>
        <v/>
      </c>
    </row>
    <row r="45" spans="1:25" x14ac:dyDescent="0.25">
      <c r="A45" s="2" t="s">
        <v>50</v>
      </c>
      <c r="B45" s="14">
        <v>13.795999999999999</v>
      </c>
      <c r="C45" s="15">
        <v>0.53100000000000003</v>
      </c>
      <c r="D45" s="15">
        <v>2.9000000000000001E-2</v>
      </c>
      <c r="E45" s="15" t="s">
        <v>79</v>
      </c>
      <c r="F45" s="15" t="s">
        <v>79</v>
      </c>
      <c r="G45" s="16" t="s">
        <v>79</v>
      </c>
      <c r="H45" s="14">
        <v>13.8</v>
      </c>
      <c r="I45" s="15">
        <v>0.53800000000000003</v>
      </c>
      <c r="J45" s="15">
        <v>2.9000000000000001E-2</v>
      </c>
      <c r="K45" s="15" t="s">
        <v>79</v>
      </c>
      <c r="L45" s="15" t="s">
        <v>79</v>
      </c>
      <c r="M45" s="16" t="s">
        <v>79</v>
      </c>
      <c r="N45" s="25">
        <f t="shared" si="12"/>
        <v>4.0000000000013358E-3</v>
      </c>
      <c r="O45" s="25">
        <f t="shared" si="13"/>
        <v>7.0000000000000062E-3</v>
      </c>
      <c r="P45" s="25">
        <f t="shared" si="14"/>
        <v>0</v>
      </c>
      <c r="Q45" s="26" t="str">
        <f t="shared" si="15"/>
        <v/>
      </c>
      <c r="R45" s="26" t="str">
        <f t="shared" si="16"/>
        <v/>
      </c>
      <c r="S45" s="27" t="str">
        <f t="shared" si="17"/>
        <v/>
      </c>
      <c r="T45" s="35">
        <f t="shared" si="18"/>
        <v>2.8993911278640816E-4</v>
      </c>
      <c r="U45" s="36">
        <f t="shared" si="19"/>
        <v>1.3182674199623268E-2</v>
      </c>
      <c r="V45" s="36">
        <f t="shared" si="20"/>
        <v>0</v>
      </c>
      <c r="W45" s="36" t="str">
        <f t="shared" si="21"/>
        <v/>
      </c>
      <c r="X45" s="36" t="str">
        <f t="shared" si="22"/>
        <v/>
      </c>
      <c r="Y45" s="37" t="str">
        <f t="shared" si="23"/>
        <v/>
      </c>
    </row>
    <row r="46" spans="1:25" x14ac:dyDescent="0.25">
      <c r="A46" s="2" t="s">
        <v>51</v>
      </c>
      <c r="B46" s="14">
        <v>-0.57399999999999995</v>
      </c>
      <c r="C46" s="15" t="s">
        <v>79</v>
      </c>
      <c r="D46" s="15" t="s">
        <v>79</v>
      </c>
      <c r="E46" s="15" t="s">
        <v>79</v>
      </c>
      <c r="F46" s="15" t="s">
        <v>79</v>
      </c>
      <c r="G46" s="16" t="s">
        <v>79</v>
      </c>
      <c r="H46" s="14">
        <v>-0.57799999999999996</v>
      </c>
      <c r="I46" s="15" t="s">
        <v>79</v>
      </c>
      <c r="J46" s="15" t="s">
        <v>79</v>
      </c>
      <c r="K46" s="15" t="s">
        <v>79</v>
      </c>
      <c r="L46" s="15" t="s">
        <v>79</v>
      </c>
      <c r="M46" s="16" t="s">
        <v>79</v>
      </c>
      <c r="N46" s="25">
        <f t="shared" si="12"/>
        <v>-4.0000000000000036E-3</v>
      </c>
      <c r="O46" s="25" t="str">
        <f t="shared" si="13"/>
        <v/>
      </c>
      <c r="P46" s="25" t="str">
        <f t="shared" si="14"/>
        <v/>
      </c>
      <c r="Q46" s="26" t="str">
        <f t="shared" si="15"/>
        <v/>
      </c>
      <c r="R46" s="26" t="str">
        <f t="shared" si="16"/>
        <v/>
      </c>
      <c r="S46" s="27" t="str">
        <f t="shared" si="17"/>
        <v/>
      </c>
      <c r="T46" s="35">
        <f t="shared" si="18"/>
        <v>6.9686411149825211E-3</v>
      </c>
      <c r="U46" s="36" t="str">
        <f t="shared" si="19"/>
        <v/>
      </c>
      <c r="V46" s="36" t="str">
        <f t="shared" si="20"/>
        <v/>
      </c>
      <c r="W46" s="36" t="str">
        <f t="shared" si="21"/>
        <v/>
      </c>
      <c r="X46" s="36" t="str">
        <f t="shared" si="22"/>
        <v/>
      </c>
      <c r="Y46" s="37" t="str">
        <f t="shared" si="23"/>
        <v/>
      </c>
    </row>
    <row r="47" spans="1:25" x14ac:dyDescent="0.25">
      <c r="A47" s="2" t="s">
        <v>52</v>
      </c>
      <c r="B47" s="14">
        <v>-0.57399999999999995</v>
      </c>
      <c r="C47" s="15" t="s">
        <v>79</v>
      </c>
      <c r="D47" s="15" t="s">
        <v>79</v>
      </c>
      <c r="E47" s="15" t="s">
        <v>79</v>
      </c>
      <c r="F47" s="15" t="s">
        <v>79</v>
      </c>
      <c r="G47" s="16">
        <v>0.13400000000000001</v>
      </c>
      <c r="H47" s="14">
        <v>-0.57799999999999996</v>
      </c>
      <c r="I47" s="15" t="s">
        <v>79</v>
      </c>
      <c r="J47" s="15" t="s">
        <v>79</v>
      </c>
      <c r="K47" s="15" t="s">
        <v>79</v>
      </c>
      <c r="L47" s="15" t="s">
        <v>79</v>
      </c>
      <c r="M47" s="16">
        <v>0.13500000000000001</v>
      </c>
      <c r="N47" s="25">
        <f t="shared" si="12"/>
        <v>-4.0000000000000036E-3</v>
      </c>
      <c r="O47" s="25" t="str">
        <f t="shared" si="13"/>
        <v/>
      </c>
      <c r="P47" s="25" t="str">
        <f t="shared" si="14"/>
        <v/>
      </c>
      <c r="Q47" s="26" t="str">
        <f t="shared" si="15"/>
        <v/>
      </c>
      <c r="R47" s="26" t="str">
        <f t="shared" si="16"/>
        <v/>
      </c>
      <c r="S47" s="27">
        <f t="shared" si="17"/>
        <v>1.0000000000000009E-3</v>
      </c>
      <c r="T47" s="35">
        <f t="shared" si="18"/>
        <v>6.9686411149825211E-3</v>
      </c>
      <c r="U47" s="36" t="str">
        <f t="shared" si="19"/>
        <v/>
      </c>
      <c r="V47" s="36" t="str">
        <f t="shared" si="20"/>
        <v/>
      </c>
      <c r="W47" s="36" t="str">
        <f t="shared" si="21"/>
        <v/>
      </c>
      <c r="X47" s="36" t="str">
        <f t="shared" si="22"/>
        <v/>
      </c>
      <c r="Y47" s="37">
        <f t="shared" si="23"/>
        <v>7.4626865671640896E-3</v>
      </c>
    </row>
    <row r="48" spans="1:25" x14ac:dyDescent="0.25">
      <c r="A48" s="2" t="s">
        <v>53</v>
      </c>
      <c r="B48" s="14">
        <v>-3.423</v>
      </c>
      <c r="C48" s="15">
        <v>-0.621</v>
      </c>
      <c r="D48" s="15">
        <v>-3.9E-2</v>
      </c>
      <c r="E48" s="15" t="s">
        <v>79</v>
      </c>
      <c r="F48" s="15" t="s">
        <v>79</v>
      </c>
      <c r="G48" s="16">
        <v>0.13400000000000001</v>
      </c>
      <c r="H48" s="14">
        <v>-3.4430000000000001</v>
      </c>
      <c r="I48" s="15">
        <v>-0.626</v>
      </c>
      <c r="J48" s="15">
        <v>-0.04</v>
      </c>
      <c r="K48" s="15" t="s">
        <v>79</v>
      </c>
      <c r="L48" s="15" t="s">
        <v>79</v>
      </c>
      <c r="M48" s="16">
        <v>0.13500000000000001</v>
      </c>
      <c r="N48" s="25">
        <f t="shared" si="12"/>
        <v>-2.0000000000000018E-2</v>
      </c>
      <c r="O48" s="25">
        <f t="shared" si="13"/>
        <v>-5.0000000000000044E-3</v>
      </c>
      <c r="P48" s="25">
        <f t="shared" si="14"/>
        <v>-1.0000000000000009E-3</v>
      </c>
      <c r="Q48" s="26" t="str">
        <f t="shared" si="15"/>
        <v/>
      </c>
      <c r="R48" s="26" t="str">
        <f t="shared" si="16"/>
        <v/>
      </c>
      <c r="S48" s="27">
        <f t="shared" si="17"/>
        <v>1.0000000000000009E-3</v>
      </c>
      <c r="T48" s="35">
        <f t="shared" si="18"/>
        <v>5.8428279287174867E-3</v>
      </c>
      <c r="U48" s="36">
        <f t="shared" si="19"/>
        <v>8.0515297906602612E-3</v>
      </c>
      <c r="V48" s="36">
        <f t="shared" si="20"/>
        <v>2.5641025641025772E-2</v>
      </c>
      <c r="W48" s="36" t="str">
        <f t="shared" si="21"/>
        <v/>
      </c>
      <c r="X48" s="36" t="str">
        <f t="shared" si="22"/>
        <v/>
      </c>
      <c r="Y48" s="37">
        <f t="shared" si="23"/>
        <v>7.4626865671640896E-3</v>
      </c>
    </row>
    <row r="49" spans="1:25" x14ac:dyDescent="0.25">
      <c r="A49" s="2" t="s">
        <v>54</v>
      </c>
      <c r="B49" s="14">
        <v>0.78800000000000003</v>
      </c>
      <c r="C49" s="15" t="s">
        <v>79</v>
      </c>
      <c r="D49" s="15" t="s">
        <v>79</v>
      </c>
      <c r="E49" s="15">
        <v>1.64</v>
      </c>
      <c r="F49" s="15" t="s">
        <v>79</v>
      </c>
      <c r="G49" s="16" t="s">
        <v>79</v>
      </c>
      <c r="H49" s="14">
        <v>0.78500000000000003</v>
      </c>
      <c r="I49" s="15" t="s">
        <v>79</v>
      </c>
      <c r="J49" s="15" t="s">
        <v>79</v>
      </c>
      <c r="K49" s="15">
        <v>1.69</v>
      </c>
      <c r="L49" s="15" t="s">
        <v>79</v>
      </c>
      <c r="M49" s="16" t="s">
        <v>79</v>
      </c>
      <c r="N49" s="25">
        <f t="shared" si="12"/>
        <v>-3.0000000000000027E-3</v>
      </c>
      <c r="O49" s="25" t="str">
        <f t="shared" si="13"/>
        <v/>
      </c>
      <c r="P49" s="25" t="str">
        <f t="shared" si="14"/>
        <v/>
      </c>
      <c r="Q49" s="26">
        <f t="shared" si="15"/>
        <v>5.0000000000000044E-2</v>
      </c>
      <c r="R49" s="26" t="str">
        <f t="shared" si="16"/>
        <v/>
      </c>
      <c r="S49" s="27" t="str">
        <f t="shared" si="17"/>
        <v/>
      </c>
      <c r="T49" s="35">
        <f t="shared" si="18"/>
        <v>-3.8071065989847552E-3</v>
      </c>
      <c r="U49" s="36" t="str">
        <f t="shared" si="19"/>
        <v/>
      </c>
      <c r="V49" s="36" t="str">
        <f t="shared" si="20"/>
        <v/>
      </c>
      <c r="W49" s="36">
        <f t="shared" si="21"/>
        <v>3.0487804878048808E-2</v>
      </c>
      <c r="X49" s="36" t="str">
        <f t="shared" si="22"/>
        <v/>
      </c>
      <c r="Y49" s="37" t="str">
        <f t="shared" si="23"/>
        <v/>
      </c>
    </row>
    <row r="50" spans="1:25" x14ac:dyDescent="0.25">
      <c r="A50" s="2" t="s">
        <v>55</v>
      </c>
      <c r="B50" s="14">
        <v>0.98499999999999999</v>
      </c>
      <c r="C50" s="15">
        <v>3.5000000000000003E-2</v>
      </c>
      <c r="D50" s="15" t="s">
        <v>79</v>
      </c>
      <c r="E50" s="15">
        <v>1.64</v>
      </c>
      <c r="F50" s="15" t="s">
        <v>79</v>
      </c>
      <c r="G50" s="16" t="s">
        <v>79</v>
      </c>
      <c r="H50" s="14">
        <v>0.98099999999999998</v>
      </c>
      <c r="I50" s="15">
        <v>3.5000000000000003E-2</v>
      </c>
      <c r="J50" s="15" t="s">
        <v>79</v>
      </c>
      <c r="K50" s="15">
        <v>1.69</v>
      </c>
      <c r="L50" s="15" t="s">
        <v>79</v>
      </c>
      <c r="M50" s="16" t="s">
        <v>79</v>
      </c>
      <c r="N50" s="25">
        <f t="shared" si="12"/>
        <v>-4.0000000000000036E-3</v>
      </c>
      <c r="O50" s="25">
        <f t="shared" si="13"/>
        <v>0</v>
      </c>
      <c r="P50" s="25" t="str">
        <f t="shared" si="14"/>
        <v/>
      </c>
      <c r="Q50" s="26">
        <f t="shared" si="15"/>
        <v>5.0000000000000044E-2</v>
      </c>
      <c r="R50" s="26" t="str">
        <f t="shared" si="16"/>
        <v/>
      </c>
      <c r="S50" s="27" t="str">
        <f t="shared" si="17"/>
        <v/>
      </c>
      <c r="T50" s="35">
        <f t="shared" si="18"/>
        <v>-4.0609137055838129E-3</v>
      </c>
      <c r="U50" s="36">
        <f t="shared" si="19"/>
        <v>0</v>
      </c>
      <c r="V50" s="36" t="str">
        <f t="shared" si="20"/>
        <v/>
      </c>
      <c r="W50" s="36">
        <f t="shared" si="21"/>
        <v>3.0487804878048808E-2</v>
      </c>
      <c r="X50" s="36" t="str">
        <f t="shared" si="22"/>
        <v/>
      </c>
      <c r="Y50" s="37" t="str">
        <f t="shared" si="23"/>
        <v/>
      </c>
    </row>
    <row r="51" spans="1:25" x14ac:dyDescent="0.25">
      <c r="A51" s="2" t="s">
        <v>56</v>
      </c>
      <c r="B51" s="14">
        <v>0.13600000000000001</v>
      </c>
      <c r="C51" s="15" t="s">
        <v>79</v>
      </c>
      <c r="D51" s="15" t="s">
        <v>79</v>
      </c>
      <c r="E51" s="15" t="s">
        <v>79</v>
      </c>
      <c r="F51" s="15" t="s">
        <v>79</v>
      </c>
      <c r="G51" s="16" t="s">
        <v>79</v>
      </c>
      <c r="H51" s="14">
        <v>0.13600000000000001</v>
      </c>
      <c r="I51" s="15" t="s">
        <v>79</v>
      </c>
      <c r="J51" s="15" t="s">
        <v>79</v>
      </c>
      <c r="K51" s="15" t="s">
        <v>79</v>
      </c>
      <c r="L51" s="15" t="s">
        <v>79</v>
      </c>
      <c r="M51" s="16" t="s">
        <v>79</v>
      </c>
      <c r="N51" s="25">
        <f t="shared" si="12"/>
        <v>0</v>
      </c>
      <c r="O51" s="25" t="str">
        <f t="shared" si="13"/>
        <v/>
      </c>
      <c r="P51" s="25" t="str">
        <f t="shared" si="14"/>
        <v/>
      </c>
      <c r="Q51" s="26" t="str">
        <f t="shared" si="15"/>
        <v/>
      </c>
      <c r="R51" s="26" t="str">
        <f t="shared" si="16"/>
        <v/>
      </c>
      <c r="S51" s="27" t="str">
        <f t="shared" si="17"/>
        <v/>
      </c>
      <c r="T51" s="35">
        <f t="shared" si="18"/>
        <v>0</v>
      </c>
      <c r="U51" s="36" t="str">
        <f t="shared" si="19"/>
        <v/>
      </c>
      <c r="V51" s="36" t="str">
        <f t="shared" si="20"/>
        <v/>
      </c>
      <c r="W51" s="36" t="str">
        <f t="shared" si="21"/>
        <v/>
      </c>
      <c r="X51" s="36" t="str">
        <f t="shared" si="22"/>
        <v/>
      </c>
      <c r="Y51" s="37" t="str">
        <f t="shared" si="23"/>
        <v/>
      </c>
    </row>
    <row r="52" spans="1:25" x14ac:dyDescent="0.25">
      <c r="A52" s="2" t="s">
        <v>57</v>
      </c>
      <c r="B52" s="14">
        <v>0.78400000000000003</v>
      </c>
      <c r="C52" s="15" t="s">
        <v>79</v>
      </c>
      <c r="D52" s="15" t="s">
        <v>79</v>
      </c>
      <c r="E52" s="15">
        <v>1.5</v>
      </c>
      <c r="F52" s="15" t="s">
        <v>79</v>
      </c>
      <c r="G52" s="16" t="s">
        <v>79</v>
      </c>
      <c r="H52" s="14">
        <v>0.78200000000000003</v>
      </c>
      <c r="I52" s="15" t="s">
        <v>79</v>
      </c>
      <c r="J52" s="15" t="s">
        <v>79</v>
      </c>
      <c r="K52" s="15">
        <v>1.56</v>
      </c>
      <c r="L52" s="15" t="s">
        <v>79</v>
      </c>
      <c r="M52" s="16" t="s">
        <v>79</v>
      </c>
      <c r="N52" s="25">
        <f t="shared" si="12"/>
        <v>-2.0000000000000018E-3</v>
      </c>
      <c r="O52" s="25" t="str">
        <f t="shared" si="13"/>
        <v/>
      </c>
      <c r="P52" s="25" t="str">
        <f t="shared" si="14"/>
        <v/>
      </c>
      <c r="Q52" s="26">
        <f t="shared" si="15"/>
        <v>6.0000000000000053E-2</v>
      </c>
      <c r="R52" s="26" t="str">
        <f t="shared" si="16"/>
        <v/>
      </c>
      <c r="S52" s="27" t="str">
        <f t="shared" si="17"/>
        <v/>
      </c>
      <c r="T52" s="35">
        <f t="shared" si="18"/>
        <v>-2.5510204081632404E-3</v>
      </c>
      <c r="U52" s="36" t="str">
        <f t="shared" si="19"/>
        <v/>
      </c>
      <c r="V52" s="36" t="str">
        <f t="shared" si="20"/>
        <v/>
      </c>
      <c r="W52" s="36">
        <f t="shared" si="21"/>
        <v>4.0000000000000036E-2</v>
      </c>
      <c r="X52" s="36" t="str">
        <f t="shared" si="22"/>
        <v/>
      </c>
      <c r="Y52" s="37" t="str">
        <f t="shared" si="23"/>
        <v/>
      </c>
    </row>
    <row r="53" spans="1:25" x14ac:dyDescent="0.25">
      <c r="A53" s="2" t="s">
        <v>58</v>
      </c>
      <c r="B53" s="14">
        <v>1.0249999999999999</v>
      </c>
      <c r="C53" s="15">
        <v>6.4000000000000001E-2</v>
      </c>
      <c r="D53" s="15" t="s">
        <v>79</v>
      </c>
      <c r="E53" s="15">
        <v>1.5</v>
      </c>
      <c r="F53" s="15" t="s">
        <v>79</v>
      </c>
      <c r="G53" s="16" t="s">
        <v>79</v>
      </c>
      <c r="H53" s="14">
        <v>1.022</v>
      </c>
      <c r="I53" s="15">
        <v>6.4000000000000001E-2</v>
      </c>
      <c r="J53" s="15" t="s">
        <v>79</v>
      </c>
      <c r="K53" s="15">
        <v>1.56</v>
      </c>
      <c r="L53" s="15" t="s">
        <v>79</v>
      </c>
      <c r="M53" s="16" t="s">
        <v>79</v>
      </c>
      <c r="N53" s="25">
        <f t="shared" si="12"/>
        <v>-2.9999999999998916E-3</v>
      </c>
      <c r="O53" s="25">
        <f t="shared" si="13"/>
        <v>0</v>
      </c>
      <c r="P53" s="25" t="str">
        <f t="shared" si="14"/>
        <v/>
      </c>
      <c r="Q53" s="26">
        <f t="shared" si="15"/>
        <v>6.0000000000000053E-2</v>
      </c>
      <c r="R53" s="26" t="str">
        <f t="shared" si="16"/>
        <v/>
      </c>
      <c r="S53" s="27" t="str">
        <f t="shared" si="17"/>
        <v/>
      </c>
      <c r="T53" s="35">
        <f t="shared" si="18"/>
        <v>-2.9268292682925745E-3</v>
      </c>
      <c r="U53" s="36">
        <f t="shared" si="19"/>
        <v>0</v>
      </c>
      <c r="V53" s="36" t="str">
        <f t="shared" si="20"/>
        <v/>
      </c>
      <c r="W53" s="36">
        <f t="shared" si="21"/>
        <v>4.0000000000000036E-2</v>
      </c>
      <c r="X53" s="36" t="str">
        <f t="shared" si="22"/>
        <v/>
      </c>
      <c r="Y53" s="37" t="str">
        <f t="shared" si="23"/>
        <v/>
      </c>
    </row>
    <row r="54" spans="1:25" ht="30" x14ac:dyDescent="0.25">
      <c r="A54" s="2" t="s">
        <v>59</v>
      </c>
      <c r="B54" s="14">
        <v>0.17499999999999999</v>
      </c>
      <c r="C54" s="15" t="s">
        <v>79</v>
      </c>
      <c r="D54" s="15" t="s">
        <v>79</v>
      </c>
      <c r="E54" s="15" t="s">
        <v>79</v>
      </c>
      <c r="F54" s="15" t="s">
        <v>79</v>
      </c>
      <c r="G54" s="16" t="s">
        <v>79</v>
      </c>
      <c r="H54" s="14">
        <v>0.17499999999999999</v>
      </c>
      <c r="I54" s="15" t="s">
        <v>79</v>
      </c>
      <c r="J54" s="15" t="s">
        <v>79</v>
      </c>
      <c r="K54" s="15" t="s">
        <v>79</v>
      </c>
      <c r="L54" s="15" t="s">
        <v>79</v>
      </c>
      <c r="M54" s="16" t="s">
        <v>79</v>
      </c>
      <c r="N54" s="25">
        <f t="shared" si="12"/>
        <v>0</v>
      </c>
      <c r="O54" s="25" t="str">
        <f t="shared" si="13"/>
        <v/>
      </c>
      <c r="P54" s="25" t="str">
        <f t="shared" si="14"/>
        <v/>
      </c>
      <c r="Q54" s="26" t="str">
        <f t="shared" si="15"/>
        <v/>
      </c>
      <c r="R54" s="26" t="str">
        <f t="shared" si="16"/>
        <v/>
      </c>
      <c r="S54" s="27" t="str">
        <f t="shared" si="17"/>
        <v/>
      </c>
      <c r="T54" s="35">
        <f t="shared" si="18"/>
        <v>0</v>
      </c>
      <c r="U54" s="36" t="str">
        <f t="shared" si="19"/>
        <v/>
      </c>
      <c r="V54" s="36" t="str">
        <f t="shared" si="20"/>
        <v/>
      </c>
      <c r="W54" s="36" t="str">
        <f t="shared" si="21"/>
        <v/>
      </c>
      <c r="X54" s="36" t="str">
        <f t="shared" si="22"/>
        <v/>
      </c>
      <c r="Y54" s="37" t="str">
        <f t="shared" si="23"/>
        <v/>
      </c>
    </row>
    <row r="55" spans="1:25" x14ac:dyDescent="0.25">
      <c r="A55" s="2" t="s">
        <v>60</v>
      </c>
      <c r="B55" s="14">
        <v>0.77800000000000002</v>
      </c>
      <c r="C55" s="15">
        <v>2.1999999999999999E-2</v>
      </c>
      <c r="D55" s="15" t="s">
        <v>79</v>
      </c>
      <c r="E55" s="15">
        <v>10.58</v>
      </c>
      <c r="F55" s="15" t="s">
        <v>79</v>
      </c>
      <c r="G55" s="16" t="s">
        <v>79</v>
      </c>
      <c r="H55" s="14">
        <v>0.77600000000000002</v>
      </c>
      <c r="I55" s="15">
        <v>2.1999999999999999E-2</v>
      </c>
      <c r="J55" s="15" t="s">
        <v>79</v>
      </c>
      <c r="K55" s="15">
        <v>11.64</v>
      </c>
      <c r="L55" s="15" t="s">
        <v>79</v>
      </c>
      <c r="M55" s="16" t="s">
        <v>79</v>
      </c>
      <c r="N55" s="25">
        <f t="shared" si="12"/>
        <v>-2.0000000000000018E-3</v>
      </c>
      <c r="O55" s="25">
        <f t="shared" si="13"/>
        <v>0</v>
      </c>
      <c r="P55" s="25" t="str">
        <f t="shared" si="14"/>
        <v/>
      </c>
      <c r="Q55" s="26">
        <f t="shared" si="15"/>
        <v>1.0600000000000005</v>
      </c>
      <c r="R55" s="26" t="str">
        <f t="shared" si="16"/>
        <v/>
      </c>
      <c r="S55" s="27" t="str">
        <f t="shared" si="17"/>
        <v/>
      </c>
      <c r="T55" s="35">
        <f t="shared" si="18"/>
        <v>-2.5706940874036244E-3</v>
      </c>
      <c r="U55" s="36">
        <f t="shared" si="19"/>
        <v>0</v>
      </c>
      <c r="V55" s="36" t="str">
        <f t="shared" si="20"/>
        <v/>
      </c>
      <c r="W55" s="36">
        <f t="shared" si="21"/>
        <v>0.10018903591682427</v>
      </c>
      <c r="X55" s="36" t="str">
        <f t="shared" si="22"/>
        <v/>
      </c>
      <c r="Y55" s="37" t="str">
        <f t="shared" si="23"/>
        <v/>
      </c>
    </row>
    <row r="56" spans="1:25" x14ac:dyDescent="0.25">
      <c r="A56" s="2" t="s">
        <v>61</v>
      </c>
      <c r="B56" s="14">
        <v>3.2629999999999999</v>
      </c>
      <c r="C56" s="15">
        <v>0.33500000000000002</v>
      </c>
      <c r="D56" s="15">
        <v>1.7999999999999999E-2</v>
      </c>
      <c r="E56" s="15">
        <v>4.55</v>
      </c>
      <c r="F56" s="15">
        <v>0.51</v>
      </c>
      <c r="G56" s="16">
        <v>0.114</v>
      </c>
      <c r="H56" s="14">
        <v>3.2450000000000001</v>
      </c>
      <c r="I56" s="15">
        <v>0.33500000000000002</v>
      </c>
      <c r="J56" s="15">
        <v>1.7999999999999999E-2</v>
      </c>
      <c r="K56" s="15">
        <v>4.53</v>
      </c>
      <c r="L56" s="15">
        <v>0.49</v>
      </c>
      <c r="M56" s="16">
        <v>0.114</v>
      </c>
      <c r="N56" s="25">
        <f t="shared" si="12"/>
        <v>-1.7999999999999794E-2</v>
      </c>
      <c r="O56" s="25">
        <f t="shared" si="13"/>
        <v>0</v>
      </c>
      <c r="P56" s="25">
        <f t="shared" si="14"/>
        <v>0</v>
      </c>
      <c r="Q56" s="26">
        <f t="shared" si="15"/>
        <v>-1.9999999999999574E-2</v>
      </c>
      <c r="R56" s="26">
        <f t="shared" si="16"/>
        <v>-2.0000000000000018E-2</v>
      </c>
      <c r="S56" s="27">
        <f t="shared" si="17"/>
        <v>0</v>
      </c>
      <c r="T56" s="35">
        <f t="shared" si="18"/>
        <v>-5.5163959546429275E-3</v>
      </c>
      <c r="U56" s="36">
        <f t="shared" si="19"/>
        <v>0</v>
      </c>
      <c r="V56" s="36">
        <f t="shared" si="20"/>
        <v>0</v>
      </c>
      <c r="W56" s="36">
        <f t="shared" si="21"/>
        <v>-4.395604395604269E-3</v>
      </c>
      <c r="X56" s="36">
        <f t="shared" si="22"/>
        <v>-3.9215686274509887E-2</v>
      </c>
      <c r="Y56" s="37">
        <f t="shared" si="23"/>
        <v>0</v>
      </c>
    </row>
    <row r="57" spans="1:25" x14ac:dyDescent="0.25">
      <c r="A57" s="2" t="s">
        <v>62</v>
      </c>
      <c r="B57" s="14">
        <v>4.7009999999999996</v>
      </c>
      <c r="C57" s="15">
        <v>0.44800000000000001</v>
      </c>
      <c r="D57" s="15">
        <v>2.3E-2</v>
      </c>
      <c r="E57" s="15">
        <v>24.86</v>
      </c>
      <c r="F57" s="15">
        <v>1.1000000000000001</v>
      </c>
      <c r="G57" s="16">
        <v>0.153</v>
      </c>
      <c r="H57" s="14">
        <v>4.806</v>
      </c>
      <c r="I57" s="15">
        <v>0.47299999999999998</v>
      </c>
      <c r="J57" s="15">
        <v>2.4E-2</v>
      </c>
      <c r="K57" s="15">
        <v>24.78</v>
      </c>
      <c r="L57" s="15">
        <v>0.71</v>
      </c>
      <c r="M57" s="16">
        <v>0.159</v>
      </c>
      <c r="N57" s="25">
        <f t="shared" si="12"/>
        <v>0.10500000000000043</v>
      </c>
      <c r="O57" s="25">
        <f t="shared" si="13"/>
        <v>2.4999999999999967E-2</v>
      </c>
      <c r="P57" s="25">
        <f t="shared" si="14"/>
        <v>1.0000000000000009E-3</v>
      </c>
      <c r="Q57" s="26">
        <f t="shared" si="15"/>
        <v>-7.9999999999998295E-2</v>
      </c>
      <c r="R57" s="26">
        <f t="shared" si="16"/>
        <v>-0.39000000000000012</v>
      </c>
      <c r="S57" s="27">
        <f t="shared" si="17"/>
        <v>6.0000000000000053E-3</v>
      </c>
      <c r="T57" s="35">
        <f t="shared" si="18"/>
        <v>2.2335673261008493E-2</v>
      </c>
      <c r="U57" s="36">
        <f t="shared" si="19"/>
        <v>5.5803571428571397E-2</v>
      </c>
      <c r="V57" s="36">
        <f t="shared" si="20"/>
        <v>4.3478260869565188E-2</v>
      </c>
      <c r="W57" s="36">
        <f t="shared" si="21"/>
        <v>-3.2180209171358554E-3</v>
      </c>
      <c r="X57" s="36">
        <f t="shared" si="22"/>
        <v>-0.35454545454545461</v>
      </c>
      <c r="Y57" s="37">
        <f t="shared" si="23"/>
        <v>3.9215686274509887E-2</v>
      </c>
    </row>
    <row r="58" spans="1:25" x14ac:dyDescent="0.25">
      <c r="A58" s="2" t="s">
        <v>63</v>
      </c>
      <c r="B58" s="14">
        <v>4.641</v>
      </c>
      <c r="C58" s="15">
        <v>0.40799999999999997</v>
      </c>
      <c r="D58" s="15">
        <v>1.9E-2</v>
      </c>
      <c r="E58" s="15">
        <v>79</v>
      </c>
      <c r="F58" s="15">
        <v>1.29</v>
      </c>
      <c r="G58" s="16">
        <v>0.14099999999999999</v>
      </c>
      <c r="H58" s="14">
        <v>4.6130000000000004</v>
      </c>
      <c r="I58" s="15">
        <v>0.40899999999999997</v>
      </c>
      <c r="J58" s="15">
        <v>0.02</v>
      </c>
      <c r="K58" s="15">
        <v>78.739999999999995</v>
      </c>
      <c r="L58" s="15">
        <v>1.32</v>
      </c>
      <c r="M58" s="16">
        <v>0.14099999999999999</v>
      </c>
      <c r="N58" s="25">
        <f t="shared" si="12"/>
        <v>-2.7999999999999581E-2</v>
      </c>
      <c r="O58" s="25">
        <f t="shared" si="13"/>
        <v>1.0000000000000009E-3</v>
      </c>
      <c r="P58" s="25">
        <f t="shared" si="14"/>
        <v>1.0000000000000009E-3</v>
      </c>
      <c r="Q58" s="26">
        <f t="shared" si="15"/>
        <v>-0.26000000000000512</v>
      </c>
      <c r="R58" s="26">
        <f t="shared" si="16"/>
        <v>3.0000000000000027E-2</v>
      </c>
      <c r="S58" s="27">
        <f t="shared" si="17"/>
        <v>0</v>
      </c>
      <c r="T58" s="35">
        <f t="shared" si="18"/>
        <v>-6.0331825037706066E-3</v>
      </c>
      <c r="U58" s="36">
        <f t="shared" si="19"/>
        <v>2.450980392156854E-3</v>
      </c>
      <c r="V58" s="36">
        <f t="shared" si="20"/>
        <v>5.2631578947368363E-2</v>
      </c>
      <c r="W58" s="36">
        <f t="shared" si="21"/>
        <v>-3.2911392405063911E-3</v>
      </c>
      <c r="X58" s="36">
        <f t="shared" si="22"/>
        <v>2.3255813953488413E-2</v>
      </c>
      <c r="Y58" s="37">
        <f t="shared" si="23"/>
        <v>0</v>
      </c>
    </row>
    <row r="59" spans="1:25" x14ac:dyDescent="0.25">
      <c r="A59" s="2" t="s">
        <v>64</v>
      </c>
      <c r="B59" s="14">
        <v>0.38500000000000001</v>
      </c>
      <c r="C59" s="15" t="s">
        <v>79</v>
      </c>
      <c r="D59" s="15" t="s">
        <v>79</v>
      </c>
      <c r="E59" s="15" t="s">
        <v>79</v>
      </c>
      <c r="F59" s="15" t="s">
        <v>79</v>
      </c>
      <c r="G59" s="16" t="s">
        <v>79</v>
      </c>
      <c r="H59" s="14">
        <v>0.38700000000000001</v>
      </c>
      <c r="I59" s="15" t="s">
        <v>79</v>
      </c>
      <c r="J59" s="15" t="s">
        <v>79</v>
      </c>
      <c r="K59" s="15" t="s">
        <v>79</v>
      </c>
      <c r="L59" s="15" t="s">
        <v>79</v>
      </c>
      <c r="M59" s="16" t="s">
        <v>79</v>
      </c>
      <c r="N59" s="25">
        <f t="shared" si="12"/>
        <v>2.0000000000000018E-3</v>
      </c>
      <c r="O59" s="25" t="str">
        <f t="shared" si="13"/>
        <v/>
      </c>
      <c r="P59" s="25" t="str">
        <f t="shared" si="14"/>
        <v/>
      </c>
      <c r="Q59" s="26" t="str">
        <f t="shared" si="15"/>
        <v/>
      </c>
      <c r="R59" s="26" t="str">
        <f t="shared" si="16"/>
        <v/>
      </c>
      <c r="S59" s="27" t="str">
        <f t="shared" si="17"/>
        <v/>
      </c>
      <c r="T59" s="35">
        <f t="shared" si="18"/>
        <v>5.1948051948051965E-3</v>
      </c>
      <c r="U59" s="36" t="str">
        <f t="shared" si="19"/>
        <v/>
      </c>
      <c r="V59" s="36" t="str">
        <f t="shared" si="20"/>
        <v/>
      </c>
      <c r="W59" s="36" t="str">
        <f t="shared" si="21"/>
        <v/>
      </c>
      <c r="X59" s="36" t="str">
        <f t="shared" si="22"/>
        <v/>
      </c>
      <c r="Y59" s="37" t="str">
        <f t="shared" si="23"/>
        <v/>
      </c>
    </row>
    <row r="60" spans="1:25" x14ac:dyDescent="0.25">
      <c r="A60" s="2" t="s">
        <v>65</v>
      </c>
      <c r="B60" s="14">
        <v>0.52100000000000002</v>
      </c>
      <c r="C60" s="15" t="s">
        <v>79</v>
      </c>
      <c r="D60" s="15" t="s">
        <v>79</v>
      </c>
      <c r="E60" s="15" t="s">
        <v>79</v>
      </c>
      <c r="F60" s="15" t="s">
        <v>79</v>
      </c>
      <c r="G60" s="16" t="s">
        <v>79</v>
      </c>
      <c r="H60" s="14">
        <v>0.52200000000000002</v>
      </c>
      <c r="I60" s="15" t="s">
        <v>79</v>
      </c>
      <c r="J60" s="15" t="s">
        <v>79</v>
      </c>
      <c r="K60" s="15" t="s">
        <v>79</v>
      </c>
      <c r="L60" s="15" t="s">
        <v>79</v>
      </c>
      <c r="M60" s="16" t="s">
        <v>79</v>
      </c>
      <c r="N60" s="25">
        <f t="shared" si="12"/>
        <v>1.0000000000000009E-3</v>
      </c>
      <c r="O60" s="25" t="str">
        <f t="shared" si="13"/>
        <v/>
      </c>
      <c r="P60" s="25" t="str">
        <f t="shared" si="14"/>
        <v/>
      </c>
      <c r="Q60" s="26" t="str">
        <f t="shared" si="15"/>
        <v/>
      </c>
      <c r="R60" s="26" t="str">
        <f t="shared" si="16"/>
        <v/>
      </c>
      <c r="S60" s="27" t="str">
        <f t="shared" si="17"/>
        <v/>
      </c>
      <c r="T60" s="35">
        <f t="shared" si="18"/>
        <v>1.9193857965451588E-3</v>
      </c>
      <c r="U60" s="36" t="str">
        <f t="shared" si="19"/>
        <v/>
      </c>
      <c r="V60" s="36" t="str">
        <f t="shared" si="20"/>
        <v/>
      </c>
      <c r="W60" s="36" t="str">
        <f t="shared" si="21"/>
        <v/>
      </c>
      <c r="X60" s="36" t="str">
        <f t="shared" si="22"/>
        <v/>
      </c>
      <c r="Y60" s="37" t="str">
        <f t="shared" si="23"/>
        <v/>
      </c>
    </row>
    <row r="61" spans="1:25" x14ac:dyDescent="0.25">
      <c r="A61" s="2" t="s">
        <v>66</v>
      </c>
      <c r="B61" s="14">
        <v>0.97699999999999998</v>
      </c>
      <c r="C61" s="15" t="s">
        <v>79</v>
      </c>
      <c r="D61" s="15" t="s">
        <v>79</v>
      </c>
      <c r="E61" s="15" t="s">
        <v>79</v>
      </c>
      <c r="F61" s="15" t="s">
        <v>79</v>
      </c>
      <c r="G61" s="16" t="s">
        <v>79</v>
      </c>
      <c r="H61" s="14">
        <v>0.97799999999999998</v>
      </c>
      <c r="I61" s="15" t="s">
        <v>79</v>
      </c>
      <c r="J61" s="15" t="s">
        <v>79</v>
      </c>
      <c r="K61" s="15" t="s">
        <v>79</v>
      </c>
      <c r="L61" s="15" t="s">
        <v>79</v>
      </c>
      <c r="M61" s="16" t="s">
        <v>79</v>
      </c>
      <c r="N61" s="25">
        <f t="shared" si="12"/>
        <v>1.0000000000000009E-3</v>
      </c>
      <c r="O61" s="25" t="str">
        <f t="shared" si="13"/>
        <v/>
      </c>
      <c r="P61" s="25" t="str">
        <f t="shared" si="14"/>
        <v/>
      </c>
      <c r="Q61" s="26" t="str">
        <f t="shared" si="15"/>
        <v/>
      </c>
      <c r="R61" s="26" t="str">
        <f t="shared" si="16"/>
        <v/>
      </c>
      <c r="S61" s="27" t="str">
        <f t="shared" si="17"/>
        <v/>
      </c>
      <c r="T61" s="35">
        <f t="shared" si="18"/>
        <v>1.0235414534287557E-3</v>
      </c>
      <c r="U61" s="36" t="str">
        <f t="shared" si="19"/>
        <v/>
      </c>
      <c r="V61" s="36" t="str">
        <f t="shared" si="20"/>
        <v/>
      </c>
      <c r="W61" s="36" t="str">
        <f t="shared" si="21"/>
        <v/>
      </c>
      <c r="X61" s="36" t="str">
        <f t="shared" si="22"/>
        <v/>
      </c>
      <c r="Y61" s="37" t="str">
        <f t="shared" si="23"/>
        <v/>
      </c>
    </row>
    <row r="62" spans="1:25" x14ac:dyDescent="0.25">
      <c r="A62" s="2" t="s">
        <v>67</v>
      </c>
      <c r="B62" s="14">
        <v>0.29799999999999999</v>
      </c>
      <c r="C62" s="15" t="s">
        <v>79</v>
      </c>
      <c r="D62" s="15" t="s">
        <v>79</v>
      </c>
      <c r="E62" s="15" t="s">
        <v>79</v>
      </c>
      <c r="F62" s="15" t="s">
        <v>79</v>
      </c>
      <c r="G62" s="16" t="s">
        <v>79</v>
      </c>
      <c r="H62" s="14">
        <v>0.3</v>
      </c>
      <c r="I62" s="15" t="s">
        <v>79</v>
      </c>
      <c r="J62" s="15" t="s">
        <v>79</v>
      </c>
      <c r="K62" s="15" t="s">
        <v>79</v>
      </c>
      <c r="L62" s="15" t="s">
        <v>79</v>
      </c>
      <c r="M62" s="16" t="s">
        <v>79</v>
      </c>
      <c r="N62" s="25">
        <f t="shared" si="12"/>
        <v>2.0000000000000018E-3</v>
      </c>
      <c r="O62" s="25" t="str">
        <f t="shared" si="13"/>
        <v/>
      </c>
      <c r="P62" s="25" t="str">
        <f t="shared" si="14"/>
        <v/>
      </c>
      <c r="Q62" s="26" t="str">
        <f t="shared" si="15"/>
        <v/>
      </c>
      <c r="R62" s="26" t="str">
        <f t="shared" si="16"/>
        <v/>
      </c>
      <c r="S62" s="27" t="str">
        <f t="shared" si="17"/>
        <v/>
      </c>
      <c r="T62" s="35">
        <f t="shared" si="18"/>
        <v>6.7114093959732557E-3</v>
      </c>
      <c r="U62" s="36" t="str">
        <f t="shared" si="19"/>
        <v/>
      </c>
      <c r="V62" s="36" t="str">
        <f t="shared" si="20"/>
        <v/>
      </c>
      <c r="W62" s="36" t="str">
        <f t="shared" si="21"/>
        <v/>
      </c>
      <c r="X62" s="36" t="str">
        <f t="shared" si="22"/>
        <v/>
      </c>
      <c r="Y62" s="37" t="str">
        <f t="shared" si="23"/>
        <v/>
      </c>
    </row>
    <row r="63" spans="1:25" x14ac:dyDescent="0.25">
      <c r="A63" s="2" t="s">
        <v>68</v>
      </c>
      <c r="B63" s="14">
        <v>7.6529999999999996</v>
      </c>
      <c r="C63" s="15">
        <v>0.29499999999999998</v>
      </c>
      <c r="D63" s="15">
        <v>1.6E-2</v>
      </c>
      <c r="E63" s="15" t="s">
        <v>79</v>
      </c>
      <c r="F63" s="15" t="s">
        <v>79</v>
      </c>
      <c r="G63" s="16" t="s">
        <v>79</v>
      </c>
      <c r="H63" s="14">
        <v>7.6550000000000002</v>
      </c>
      <c r="I63" s="15">
        <v>0.29799999999999999</v>
      </c>
      <c r="J63" s="15">
        <v>1.6E-2</v>
      </c>
      <c r="K63" s="15" t="s">
        <v>79</v>
      </c>
      <c r="L63" s="15" t="s">
        <v>79</v>
      </c>
      <c r="M63" s="16" t="s">
        <v>79</v>
      </c>
      <c r="N63" s="25">
        <f t="shared" si="12"/>
        <v>2.0000000000006679E-3</v>
      </c>
      <c r="O63" s="25">
        <f t="shared" si="13"/>
        <v>3.0000000000000027E-3</v>
      </c>
      <c r="P63" s="25">
        <f t="shared" si="14"/>
        <v>0</v>
      </c>
      <c r="Q63" s="26" t="str">
        <f t="shared" si="15"/>
        <v/>
      </c>
      <c r="R63" s="26" t="str">
        <f t="shared" si="16"/>
        <v/>
      </c>
      <c r="S63" s="27" t="str">
        <f t="shared" si="17"/>
        <v/>
      </c>
      <c r="T63" s="35">
        <f t="shared" si="18"/>
        <v>2.6133542401685084E-4</v>
      </c>
      <c r="U63" s="36">
        <f t="shared" si="19"/>
        <v>1.0169491525423791E-2</v>
      </c>
      <c r="V63" s="36">
        <f t="shared" si="20"/>
        <v>0</v>
      </c>
      <c r="W63" s="36" t="str">
        <f t="shared" si="21"/>
        <v/>
      </c>
      <c r="X63" s="36" t="str">
        <f t="shared" si="22"/>
        <v/>
      </c>
      <c r="Y63" s="37" t="str">
        <f t="shared" si="23"/>
        <v/>
      </c>
    </row>
    <row r="64" spans="1:25" x14ac:dyDescent="0.25">
      <c r="A64" s="2" t="s">
        <v>69</v>
      </c>
      <c r="B64" s="14">
        <v>-0.57399999999999995</v>
      </c>
      <c r="C64" s="15" t="s">
        <v>79</v>
      </c>
      <c r="D64" s="15" t="s">
        <v>79</v>
      </c>
      <c r="E64" s="15" t="s">
        <v>79</v>
      </c>
      <c r="F64" s="15" t="s">
        <v>79</v>
      </c>
      <c r="G64" s="16" t="s">
        <v>79</v>
      </c>
      <c r="H64" s="14">
        <v>-0.57799999999999996</v>
      </c>
      <c r="I64" s="15" t="s">
        <v>79</v>
      </c>
      <c r="J64" s="15" t="s">
        <v>79</v>
      </c>
      <c r="K64" s="15" t="s">
        <v>79</v>
      </c>
      <c r="L64" s="15" t="s">
        <v>79</v>
      </c>
      <c r="M64" s="16" t="s">
        <v>79</v>
      </c>
      <c r="N64" s="25">
        <f t="shared" si="12"/>
        <v>-4.0000000000000036E-3</v>
      </c>
      <c r="O64" s="25" t="str">
        <f t="shared" si="13"/>
        <v/>
      </c>
      <c r="P64" s="25" t="str">
        <f t="shared" si="14"/>
        <v/>
      </c>
      <c r="Q64" s="26" t="str">
        <f t="shared" si="15"/>
        <v/>
      </c>
      <c r="R64" s="26" t="str">
        <f t="shared" si="16"/>
        <v/>
      </c>
      <c r="S64" s="27" t="str">
        <f t="shared" si="17"/>
        <v/>
      </c>
      <c r="T64" s="35">
        <f t="shared" si="18"/>
        <v>6.9686411149825211E-3</v>
      </c>
      <c r="U64" s="36" t="str">
        <f t="shared" si="19"/>
        <v/>
      </c>
      <c r="V64" s="36" t="str">
        <f t="shared" si="20"/>
        <v/>
      </c>
      <c r="W64" s="36" t="str">
        <f t="shared" si="21"/>
        <v/>
      </c>
      <c r="X64" s="36" t="str">
        <f t="shared" si="22"/>
        <v/>
      </c>
      <c r="Y64" s="37" t="str">
        <f t="shared" si="23"/>
        <v/>
      </c>
    </row>
    <row r="65" spans="1:25" x14ac:dyDescent="0.25">
      <c r="A65" s="2" t="s">
        <v>70</v>
      </c>
      <c r="B65" s="14">
        <v>-0.504</v>
      </c>
      <c r="C65" s="15" t="s">
        <v>79</v>
      </c>
      <c r="D65" s="15" t="s">
        <v>79</v>
      </c>
      <c r="E65" s="15" t="s">
        <v>79</v>
      </c>
      <c r="F65" s="15" t="s">
        <v>79</v>
      </c>
      <c r="G65" s="16" t="s">
        <v>79</v>
      </c>
      <c r="H65" s="14">
        <v>-0.499</v>
      </c>
      <c r="I65" s="15" t="s">
        <v>79</v>
      </c>
      <c r="J65" s="15" t="s">
        <v>79</v>
      </c>
      <c r="K65" s="15" t="s">
        <v>79</v>
      </c>
      <c r="L65" s="15" t="s">
        <v>79</v>
      </c>
      <c r="M65" s="16" t="s">
        <v>79</v>
      </c>
      <c r="N65" s="25">
        <f t="shared" si="12"/>
        <v>5.0000000000000044E-3</v>
      </c>
      <c r="O65" s="25" t="str">
        <f t="shared" si="13"/>
        <v/>
      </c>
      <c r="P65" s="25" t="str">
        <f t="shared" si="14"/>
        <v/>
      </c>
      <c r="Q65" s="26" t="str">
        <f t="shared" si="15"/>
        <v/>
      </c>
      <c r="R65" s="26" t="str">
        <f t="shared" si="16"/>
        <v/>
      </c>
      <c r="S65" s="27" t="str">
        <f t="shared" si="17"/>
        <v/>
      </c>
      <c r="T65" s="35">
        <f t="shared" si="18"/>
        <v>-9.9206349206348854E-3</v>
      </c>
      <c r="U65" s="36" t="str">
        <f t="shared" si="19"/>
        <v/>
      </c>
      <c r="V65" s="36" t="str">
        <f t="shared" si="20"/>
        <v/>
      </c>
      <c r="W65" s="36" t="str">
        <f t="shared" si="21"/>
        <v/>
      </c>
      <c r="X65" s="36" t="str">
        <f t="shared" si="22"/>
        <v/>
      </c>
      <c r="Y65" s="37" t="str">
        <f t="shared" si="23"/>
        <v/>
      </c>
    </row>
    <row r="66" spans="1:25" x14ac:dyDescent="0.25">
      <c r="A66" s="2" t="s">
        <v>71</v>
      </c>
      <c r="B66" s="14">
        <v>-0.57399999999999995</v>
      </c>
      <c r="C66" s="15" t="s">
        <v>79</v>
      </c>
      <c r="D66" s="15" t="s">
        <v>79</v>
      </c>
      <c r="E66" s="15" t="s">
        <v>79</v>
      </c>
      <c r="F66" s="15" t="s">
        <v>79</v>
      </c>
      <c r="G66" s="16">
        <v>0.13400000000000001</v>
      </c>
      <c r="H66" s="14">
        <v>-0.57799999999999996</v>
      </c>
      <c r="I66" s="15" t="s">
        <v>79</v>
      </c>
      <c r="J66" s="15" t="s">
        <v>79</v>
      </c>
      <c r="K66" s="15" t="s">
        <v>79</v>
      </c>
      <c r="L66" s="15" t="s">
        <v>79</v>
      </c>
      <c r="M66" s="16">
        <v>0.13500000000000001</v>
      </c>
      <c r="N66" s="25">
        <f t="shared" si="12"/>
        <v>-4.0000000000000036E-3</v>
      </c>
      <c r="O66" s="25" t="str">
        <f t="shared" si="13"/>
        <v/>
      </c>
      <c r="P66" s="25" t="str">
        <f t="shared" si="14"/>
        <v/>
      </c>
      <c r="Q66" s="26" t="str">
        <f t="shared" si="15"/>
        <v/>
      </c>
      <c r="R66" s="26" t="str">
        <f t="shared" si="16"/>
        <v/>
      </c>
      <c r="S66" s="27">
        <f t="shared" si="17"/>
        <v>1.0000000000000009E-3</v>
      </c>
      <c r="T66" s="35">
        <f t="shared" si="18"/>
        <v>6.9686411149825211E-3</v>
      </c>
      <c r="U66" s="36" t="str">
        <f t="shared" si="19"/>
        <v/>
      </c>
      <c r="V66" s="36" t="str">
        <f t="shared" si="20"/>
        <v/>
      </c>
      <c r="W66" s="36" t="str">
        <f t="shared" si="21"/>
        <v/>
      </c>
      <c r="X66" s="36" t="str">
        <f t="shared" si="22"/>
        <v/>
      </c>
      <c r="Y66" s="37">
        <f t="shared" si="23"/>
        <v>7.4626865671640896E-3</v>
      </c>
    </row>
    <row r="67" spans="1:25" x14ac:dyDescent="0.25">
      <c r="A67" s="2" t="s">
        <v>72</v>
      </c>
      <c r="B67" s="14">
        <v>-3.423</v>
      </c>
      <c r="C67" s="15">
        <v>-0.621</v>
      </c>
      <c r="D67" s="15">
        <v>-3.9E-2</v>
      </c>
      <c r="E67" s="15" t="s">
        <v>79</v>
      </c>
      <c r="F67" s="15" t="s">
        <v>79</v>
      </c>
      <c r="G67" s="16">
        <v>0.13400000000000001</v>
      </c>
      <c r="H67" s="14">
        <v>-3.4430000000000001</v>
      </c>
      <c r="I67" s="15">
        <v>-0.626</v>
      </c>
      <c r="J67" s="15">
        <v>-0.04</v>
      </c>
      <c r="K67" s="15" t="s">
        <v>79</v>
      </c>
      <c r="L67" s="15" t="s">
        <v>79</v>
      </c>
      <c r="M67" s="16">
        <v>0.13500000000000001</v>
      </c>
      <c r="N67" s="25">
        <f t="shared" si="12"/>
        <v>-2.0000000000000018E-2</v>
      </c>
      <c r="O67" s="25">
        <f t="shared" si="13"/>
        <v>-5.0000000000000044E-3</v>
      </c>
      <c r="P67" s="25">
        <f t="shared" si="14"/>
        <v>-1.0000000000000009E-3</v>
      </c>
      <c r="Q67" s="26" t="str">
        <f t="shared" si="15"/>
        <v/>
      </c>
      <c r="R67" s="26" t="str">
        <f t="shared" si="16"/>
        <v/>
      </c>
      <c r="S67" s="27">
        <f t="shared" si="17"/>
        <v>1.0000000000000009E-3</v>
      </c>
      <c r="T67" s="35">
        <f t="shared" si="18"/>
        <v>5.8428279287174867E-3</v>
      </c>
      <c r="U67" s="36">
        <f t="shared" si="19"/>
        <v>8.0515297906602612E-3</v>
      </c>
      <c r="V67" s="36">
        <f t="shared" si="20"/>
        <v>2.5641025641025772E-2</v>
      </c>
      <c r="W67" s="36" t="str">
        <f t="shared" si="21"/>
        <v/>
      </c>
      <c r="X67" s="36" t="str">
        <f t="shared" si="22"/>
        <v/>
      </c>
      <c r="Y67" s="37">
        <f t="shared" si="23"/>
        <v>7.4626865671640896E-3</v>
      </c>
    </row>
    <row r="68" spans="1:25" x14ac:dyDescent="0.25">
      <c r="A68" s="2" t="s">
        <v>73</v>
      </c>
      <c r="B68" s="14">
        <v>-0.504</v>
      </c>
      <c r="C68" s="15" t="s">
        <v>79</v>
      </c>
      <c r="D68" s="15" t="s">
        <v>79</v>
      </c>
      <c r="E68" s="15" t="s">
        <v>79</v>
      </c>
      <c r="F68" s="15" t="s">
        <v>79</v>
      </c>
      <c r="G68" s="16">
        <v>0.128</v>
      </c>
      <c r="H68" s="14">
        <v>-0.499</v>
      </c>
      <c r="I68" s="15" t="s">
        <v>79</v>
      </c>
      <c r="J68" s="15" t="s">
        <v>79</v>
      </c>
      <c r="K68" s="15" t="s">
        <v>79</v>
      </c>
      <c r="L68" s="15" t="s">
        <v>79</v>
      </c>
      <c r="M68" s="16">
        <v>0.129</v>
      </c>
      <c r="N68" s="25">
        <f t="shared" si="12"/>
        <v>5.0000000000000044E-3</v>
      </c>
      <c r="O68" s="25" t="str">
        <f t="shared" si="13"/>
        <v/>
      </c>
      <c r="P68" s="25" t="str">
        <f t="shared" si="14"/>
        <v/>
      </c>
      <c r="Q68" s="26" t="str">
        <f t="shared" si="15"/>
        <v/>
      </c>
      <c r="R68" s="26" t="str">
        <f t="shared" si="16"/>
        <v/>
      </c>
      <c r="S68" s="27">
        <f t="shared" si="17"/>
        <v>1.0000000000000009E-3</v>
      </c>
      <c r="T68" s="35">
        <f t="shared" si="18"/>
        <v>-9.9206349206348854E-3</v>
      </c>
      <c r="U68" s="36" t="str">
        <f t="shared" si="19"/>
        <v/>
      </c>
      <c r="V68" s="36" t="str">
        <f t="shared" si="20"/>
        <v/>
      </c>
      <c r="W68" s="36" t="str">
        <f t="shared" si="21"/>
        <v/>
      </c>
      <c r="X68" s="36" t="str">
        <f t="shared" si="22"/>
        <v/>
      </c>
      <c r="Y68" s="37">
        <f t="shared" si="23"/>
        <v>7.8125E-3</v>
      </c>
    </row>
    <row r="69" spans="1:25" x14ac:dyDescent="0.25">
      <c r="A69" s="2" t="s">
        <v>74</v>
      </c>
      <c r="B69" s="14">
        <v>-3.0070000000000001</v>
      </c>
      <c r="C69" s="15">
        <v>-0.54500000000000004</v>
      </c>
      <c r="D69" s="15">
        <v>-3.4000000000000002E-2</v>
      </c>
      <c r="E69" s="15" t="s">
        <v>79</v>
      </c>
      <c r="F69" s="15" t="s">
        <v>79</v>
      </c>
      <c r="G69" s="16">
        <v>0.128</v>
      </c>
      <c r="H69" s="14">
        <v>-2.976</v>
      </c>
      <c r="I69" s="15">
        <v>-0.53900000000000003</v>
      </c>
      <c r="J69" s="15">
        <v>-3.4000000000000002E-2</v>
      </c>
      <c r="K69" s="15" t="s">
        <v>79</v>
      </c>
      <c r="L69" s="15" t="s">
        <v>79</v>
      </c>
      <c r="M69" s="16">
        <v>0.129</v>
      </c>
      <c r="N69" s="25">
        <f t="shared" si="12"/>
        <v>3.1000000000000139E-2</v>
      </c>
      <c r="O69" s="25">
        <f t="shared" si="13"/>
        <v>6.0000000000000053E-3</v>
      </c>
      <c r="P69" s="25">
        <f t="shared" si="14"/>
        <v>0</v>
      </c>
      <c r="Q69" s="26" t="str">
        <f t="shared" si="15"/>
        <v/>
      </c>
      <c r="R69" s="26" t="str">
        <f t="shared" si="16"/>
        <v/>
      </c>
      <c r="S69" s="27">
        <f t="shared" si="17"/>
        <v>1.0000000000000009E-3</v>
      </c>
      <c r="T69" s="35">
        <f t="shared" si="18"/>
        <v>-1.0309278350515538E-2</v>
      </c>
      <c r="U69" s="36">
        <f t="shared" si="19"/>
        <v>-1.1009174311926606E-2</v>
      </c>
      <c r="V69" s="36">
        <f t="shared" si="20"/>
        <v>0</v>
      </c>
      <c r="W69" s="36" t="str">
        <f t="shared" si="21"/>
        <v/>
      </c>
      <c r="X69" s="36" t="str">
        <f t="shared" si="22"/>
        <v/>
      </c>
      <c r="Y69" s="37">
        <f t="shared" si="23"/>
        <v>7.8125E-3</v>
      </c>
    </row>
    <row r="70" spans="1:25" x14ac:dyDescent="0.25">
      <c r="A70" s="2" t="s">
        <v>75</v>
      </c>
      <c r="B70" s="14">
        <v>-0.35699999999999998</v>
      </c>
      <c r="C70" s="15" t="s">
        <v>79</v>
      </c>
      <c r="D70" s="15" t="s">
        <v>79</v>
      </c>
      <c r="E70" s="15" t="s">
        <v>79</v>
      </c>
      <c r="F70" s="15" t="s">
        <v>79</v>
      </c>
      <c r="G70" s="16">
        <v>9.8000000000000004E-2</v>
      </c>
      <c r="H70" s="14">
        <v>-0.38400000000000001</v>
      </c>
      <c r="I70" s="15" t="s">
        <v>79</v>
      </c>
      <c r="J70" s="15" t="s">
        <v>79</v>
      </c>
      <c r="K70" s="15" t="s">
        <v>79</v>
      </c>
      <c r="L70" s="15" t="s">
        <v>79</v>
      </c>
      <c r="M70" s="16">
        <v>0.1</v>
      </c>
      <c r="N70" s="25">
        <f t="shared" si="12"/>
        <v>-2.7000000000000024E-2</v>
      </c>
      <c r="O70" s="25" t="str">
        <f t="shared" si="13"/>
        <v/>
      </c>
      <c r="P70" s="25" t="str">
        <f t="shared" si="14"/>
        <v/>
      </c>
      <c r="Q70" s="26" t="str">
        <f t="shared" si="15"/>
        <v/>
      </c>
      <c r="R70" s="26" t="str">
        <f t="shared" si="16"/>
        <v/>
      </c>
      <c r="S70" s="27">
        <f t="shared" si="17"/>
        <v>2.0000000000000018E-3</v>
      </c>
      <c r="T70" s="35">
        <f t="shared" si="18"/>
        <v>7.5630252100840512E-2</v>
      </c>
      <c r="U70" s="36" t="str">
        <f t="shared" si="19"/>
        <v/>
      </c>
      <c r="V70" s="36" t="str">
        <f t="shared" si="20"/>
        <v/>
      </c>
      <c r="W70" s="36" t="str">
        <f t="shared" si="21"/>
        <v/>
      </c>
      <c r="X70" s="36" t="str">
        <f t="shared" si="22"/>
        <v/>
      </c>
      <c r="Y70" s="37">
        <f t="shared" si="23"/>
        <v>2.0408163265306145E-2</v>
      </c>
    </row>
    <row r="71" spans="1:25" ht="15.75" thickBot="1" x14ac:dyDescent="0.3">
      <c r="A71" s="2" t="s">
        <v>76</v>
      </c>
      <c r="B71" s="17">
        <v>-2.1389999999999998</v>
      </c>
      <c r="C71" s="18">
        <v>-0.38400000000000001</v>
      </c>
      <c r="D71" s="18">
        <v>-2.4E-2</v>
      </c>
      <c r="E71" s="18" t="s">
        <v>79</v>
      </c>
      <c r="F71" s="18" t="s">
        <v>79</v>
      </c>
      <c r="G71" s="19">
        <v>9.8000000000000004E-2</v>
      </c>
      <c r="H71" s="17">
        <v>-2.2989999999999999</v>
      </c>
      <c r="I71" s="18">
        <v>-0.41399999999999998</v>
      </c>
      <c r="J71" s="18">
        <v>-2.5999999999999999E-2</v>
      </c>
      <c r="K71" s="18" t="s">
        <v>79</v>
      </c>
      <c r="L71" s="18" t="s">
        <v>79</v>
      </c>
      <c r="M71" s="19">
        <v>0.1</v>
      </c>
      <c r="N71" s="29">
        <f t="shared" si="12"/>
        <v>-0.16000000000000014</v>
      </c>
      <c r="O71" s="29">
        <f t="shared" si="13"/>
        <v>-2.9999999999999971E-2</v>
      </c>
      <c r="P71" s="29">
        <f t="shared" si="14"/>
        <v>-1.9999999999999983E-3</v>
      </c>
      <c r="Q71" s="30" t="str">
        <f t="shared" si="15"/>
        <v/>
      </c>
      <c r="R71" s="30" t="str">
        <f t="shared" si="16"/>
        <v/>
      </c>
      <c r="S71" s="31">
        <f t="shared" si="17"/>
        <v>2.0000000000000018E-3</v>
      </c>
      <c r="T71" s="38">
        <f t="shared" si="18"/>
        <v>7.4801309022908047E-2</v>
      </c>
      <c r="U71" s="39">
        <f t="shared" si="19"/>
        <v>7.8125E-2</v>
      </c>
      <c r="V71" s="39">
        <f t="shared" si="20"/>
        <v>8.3333333333333259E-2</v>
      </c>
      <c r="W71" s="39" t="str">
        <f t="shared" si="21"/>
        <v/>
      </c>
      <c r="X71" s="39" t="str">
        <f t="shared" si="22"/>
        <v/>
      </c>
      <c r="Y71" s="40">
        <f t="shared" si="23"/>
        <v>2.0408163265306145E-2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NPG Northeast</vt:lpstr>
      <vt:lpstr>NPG Yorkshire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Inglis, Steven</cp:lastModifiedBy>
  <dcterms:created xsi:type="dcterms:W3CDTF">2013-05-22T11:16:31Z</dcterms:created>
  <dcterms:modified xsi:type="dcterms:W3CDTF">2014-01-07T11:03:08Z</dcterms:modified>
</cp:coreProperties>
</file>