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060" windowHeight="11385"/>
  </bookViews>
  <sheets>
    <sheet name="ENWL 1415" sheetId="1" r:id="rId1"/>
    <sheet name="ENWL 1516" sheetId="2" r:id="rId2"/>
  </sheets>
  <calcPr calcId="125725"/>
</workbook>
</file>

<file path=xl/calcChain.xml><?xml version="1.0" encoding="utf-8"?>
<calcChain xmlns="http://schemas.openxmlformats.org/spreadsheetml/2006/main">
  <c r="Y71" i="2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</calcChain>
</file>

<file path=xl/sharedStrings.xml><?xml version="1.0" encoding="utf-8"?>
<sst xmlns="http://schemas.openxmlformats.org/spreadsheetml/2006/main" count="192" uniqueCount="78">
  <si>
    <t>Electricity North West: illustrative impact of DCP 133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</si>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</sst>
</file>

<file path=xl/styles.xml><?xml version="1.0" encoding="utf-8"?>
<styleSheet xmlns="http://schemas.openxmlformats.org/spreadsheetml/2006/main">
  <numFmts count="5">
    <numFmt numFmtId="164" formatCode="\ _(?,??0.000_);[Red]\ \(?,??0.000\);\ _(?,??0_._0_0_0_);@"/>
    <numFmt numFmtId="165" formatCode="\ _(?,??0.00_);[Red]\ \(?,??0.00\);0;@"/>
    <numFmt numFmtId="166" formatCode="[Blue]\+?0.000;[Red]\-?0.000;[Green]\=;@"/>
    <numFmt numFmtId="167" formatCode="[Blue]\+??0.00;[Red]\-??0.00;[Green]\=;@"/>
    <numFmt numFmtId="168" formatCode="[Blue]\+??0.0%;[Red]\-??0.0%;[Green]\=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ck">
        <color rgb="FF000000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71"/>
  <sheetViews>
    <sheetView showGridLines="0" tabSelected="1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83" sqref="F83"/>
    </sheetView>
  </sheetViews>
  <sheetFormatPr defaultRowHeight="15"/>
  <cols>
    <col min="1" max="1" width="48.7109375" customWidth="1"/>
    <col min="2" max="255" width="14.7109375" customWidth="1"/>
  </cols>
  <sheetData>
    <row r="1" spans="1:25" ht="19.5">
      <c r="A1" s="1" t="s">
        <v>0</v>
      </c>
    </row>
    <row r="3" spans="1:25" ht="19.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4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3.0379999999999998</v>
      </c>
      <c r="C5" s="6"/>
      <c r="D5" s="6"/>
      <c r="E5" s="7">
        <v>3.31</v>
      </c>
      <c r="F5" s="7"/>
      <c r="G5" s="8"/>
      <c r="H5" s="6">
        <v>2.9860000000000002</v>
      </c>
      <c r="I5" s="6"/>
      <c r="J5" s="6"/>
      <c r="K5" s="7">
        <v>4.47</v>
      </c>
      <c r="L5" s="7"/>
      <c r="M5" s="8"/>
      <c r="N5" s="9">
        <f t="shared" ref="N5:S36" si="0">H5-B5</f>
        <v>-5.1999999999999602E-2</v>
      </c>
      <c r="O5" s="9">
        <f t="shared" si="0"/>
        <v>0</v>
      </c>
      <c r="P5" s="9">
        <f t="shared" si="0"/>
        <v>0</v>
      </c>
      <c r="Q5" s="10">
        <f t="shared" si="0"/>
        <v>1.1599999999999997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-1.711652402896624E-2</v>
      </c>
      <c r="U5" s="12" t="str">
        <f t="shared" si="1"/>
        <v/>
      </c>
      <c r="V5" s="12" t="str">
        <f t="shared" si="1"/>
        <v/>
      </c>
      <c r="W5" s="12">
        <f t="shared" si="1"/>
        <v>0.35045317220543803</v>
      </c>
      <c r="X5" s="12" t="str">
        <f t="shared" si="1"/>
        <v/>
      </c>
      <c r="Y5" s="13" t="str">
        <f t="shared" si="1"/>
        <v/>
      </c>
    </row>
    <row r="6" spans="1:25">
      <c r="A6" s="5" t="s">
        <v>12</v>
      </c>
      <c r="B6" s="6">
        <v>3.141</v>
      </c>
      <c r="C6" s="6">
        <v>0.28299999999999997</v>
      </c>
      <c r="D6" s="6"/>
      <c r="E6" s="7">
        <v>3.31</v>
      </c>
      <c r="F6" s="7"/>
      <c r="G6" s="8"/>
      <c r="H6" s="6">
        <v>3.0939999999999999</v>
      </c>
      <c r="I6" s="6">
        <v>0.27600000000000002</v>
      </c>
      <c r="J6" s="6"/>
      <c r="K6" s="7">
        <v>4.47</v>
      </c>
      <c r="L6" s="7"/>
      <c r="M6" s="8"/>
      <c r="N6" s="9">
        <f t="shared" si="0"/>
        <v>-4.7000000000000153E-2</v>
      </c>
      <c r="O6" s="9">
        <f t="shared" si="0"/>
        <v>-6.9999999999999507E-3</v>
      </c>
      <c r="P6" s="9">
        <f t="shared" si="0"/>
        <v>0</v>
      </c>
      <c r="Q6" s="10">
        <f t="shared" si="0"/>
        <v>1.1599999999999997</v>
      </c>
      <c r="R6" s="10">
        <f t="shared" si="0"/>
        <v>0</v>
      </c>
      <c r="S6" s="11">
        <f t="shared" si="0"/>
        <v>0</v>
      </c>
      <c r="T6" s="12">
        <f t="shared" si="1"/>
        <v>-1.4963387456224164E-2</v>
      </c>
      <c r="U6" s="12">
        <f t="shared" si="1"/>
        <v>-2.473498233215532E-2</v>
      </c>
      <c r="V6" s="12" t="str">
        <f t="shared" si="1"/>
        <v/>
      </c>
      <c r="W6" s="12">
        <f t="shared" si="1"/>
        <v>0.35045317220543803</v>
      </c>
      <c r="X6" s="12" t="str">
        <f t="shared" si="1"/>
        <v/>
      </c>
      <c r="Y6" s="13" t="str">
        <f t="shared" si="1"/>
        <v/>
      </c>
    </row>
    <row r="7" spans="1:25">
      <c r="A7" s="5" t="s">
        <v>13</v>
      </c>
      <c r="B7" s="6">
        <v>0.33200000000000002</v>
      </c>
      <c r="C7" s="6"/>
      <c r="D7" s="6"/>
      <c r="E7" s="7"/>
      <c r="F7" s="7"/>
      <c r="G7" s="8"/>
      <c r="H7" s="6">
        <v>0.32200000000000001</v>
      </c>
      <c r="I7" s="6"/>
      <c r="J7" s="6"/>
      <c r="K7" s="7"/>
      <c r="L7" s="7"/>
      <c r="M7" s="8"/>
      <c r="N7" s="9">
        <f t="shared" si="0"/>
        <v>-1.0000000000000009E-2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-3.0120481927710885E-2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>
      <c r="A8" s="5" t="s">
        <v>14</v>
      </c>
      <c r="B8" s="6">
        <v>2.6709999999999998</v>
      </c>
      <c r="C8" s="6"/>
      <c r="D8" s="6"/>
      <c r="E8" s="7">
        <v>3.31</v>
      </c>
      <c r="F8" s="7"/>
      <c r="G8" s="8"/>
      <c r="H8" s="6">
        <v>2.625</v>
      </c>
      <c r="I8" s="6"/>
      <c r="J8" s="6"/>
      <c r="K8" s="7">
        <v>4.47</v>
      </c>
      <c r="L8" s="7"/>
      <c r="M8" s="8"/>
      <c r="N8" s="9">
        <f t="shared" si="0"/>
        <v>-4.5999999999999819E-2</v>
      </c>
      <c r="O8" s="9">
        <f t="shared" si="0"/>
        <v>0</v>
      </c>
      <c r="P8" s="9">
        <f t="shared" si="0"/>
        <v>0</v>
      </c>
      <c r="Q8" s="10">
        <f t="shared" si="0"/>
        <v>1.1599999999999997</v>
      </c>
      <c r="R8" s="10">
        <f t="shared" si="0"/>
        <v>0</v>
      </c>
      <c r="S8" s="11">
        <f t="shared" si="0"/>
        <v>0</v>
      </c>
      <c r="T8" s="12">
        <f t="shared" si="1"/>
        <v>-1.7222014226881299E-2</v>
      </c>
      <c r="U8" s="12" t="str">
        <f t="shared" si="1"/>
        <v/>
      </c>
      <c r="V8" s="12" t="str">
        <f t="shared" si="1"/>
        <v/>
      </c>
      <c r="W8" s="12">
        <f t="shared" si="1"/>
        <v>0.35045317220543803</v>
      </c>
      <c r="X8" s="12" t="str">
        <f t="shared" si="1"/>
        <v/>
      </c>
      <c r="Y8" s="13" t="str">
        <f t="shared" si="1"/>
        <v/>
      </c>
    </row>
    <row r="9" spans="1:25">
      <c r="A9" s="5" t="s">
        <v>15</v>
      </c>
      <c r="B9" s="6">
        <v>2.7930000000000001</v>
      </c>
      <c r="C9" s="6">
        <v>0.253</v>
      </c>
      <c r="D9" s="6"/>
      <c r="E9" s="7">
        <v>3.31</v>
      </c>
      <c r="F9" s="7"/>
      <c r="G9" s="8"/>
      <c r="H9" s="6">
        <v>2.742</v>
      </c>
      <c r="I9" s="6">
        <v>0.247</v>
      </c>
      <c r="J9" s="6"/>
      <c r="K9" s="7">
        <v>4.47</v>
      </c>
      <c r="L9" s="7"/>
      <c r="M9" s="8"/>
      <c r="N9" s="9">
        <f t="shared" si="0"/>
        <v>-5.1000000000000156E-2</v>
      </c>
      <c r="O9" s="9">
        <f t="shared" si="0"/>
        <v>-6.0000000000000053E-3</v>
      </c>
      <c r="P9" s="9">
        <f t="shared" si="0"/>
        <v>0</v>
      </c>
      <c r="Q9" s="10">
        <f t="shared" si="0"/>
        <v>1.1599999999999997</v>
      </c>
      <c r="R9" s="10">
        <f t="shared" si="0"/>
        <v>0</v>
      </c>
      <c r="S9" s="11">
        <f t="shared" si="0"/>
        <v>0</v>
      </c>
      <c r="T9" s="12">
        <f t="shared" si="1"/>
        <v>-1.8259935553168738E-2</v>
      </c>
      <c r="U9" s="12">
        <f t="shared" si="1"/>
        <v>-2.371541501976282E-2</v>
      </c>
      <c r="V9" s="12" t="str">
        <f t="shared" si="1"/>
        <v/>
      </c>
      <c r="W9" s="12">
        <f t="shared" si="1"/>
        <v>0.35045317220543803</v>
      </c>
      <c r="X9" s="12" t="str">
        <f t="shared" si="1"/>
        <v/>
      </c>
      <c r="Y9" s="13" t="str">
        <f t="shared" si="1"/>
        <v/>
      </c>
    </row>
    <row r="10" spans="1:25">
      <c r="A10" s="5" t="s">
        <v>16</v>
      </c>
      <c r="B10" s="6">
        <v>0.247</v>
      </c>
      <c r="C10" s="6"/>
      <c r="D10" s="6"/>
      <c r="E10" s="7"/>
      <c r="F10" s="7"/>
      <c r="G10" s="8"/>
      <c r="H10" s="6">
        <v>0.24</v>
      </c>
      <c r="I10" s="6"/>
      <c r="J10" s="6"/>
      <c r="K10" s="7"/>
      <c r="L10" s="7"/>
      <c r="M10" s="8"/>
      <c r="N10" s="9">
        <f t="shared" si="0"/>
        <v>-7.0000000000000062E-3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-2.8340080971659964E-2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>
      <c r="A11" s="5" t="s">
        <v>17</v>
      </c>
      <c r="B11" s="6">
        <v>2.7090000000000001</v>
      </c>
      <c r="C11" s="6">
        <v>0.22700000000000001</v>
      </c>
      <c r="D11" s="6"/>
      <c r="E11" s="7">
        <v>22.92</v>
      </c>
      <c r="F11" s="7"/>
      <c r="G11" s="8"/>
      <c r="H11" s="6">
        <v>2.661</v>
      </c>
      <c r="I11" s="6">
        <v>0.221</v>
      </c>
      <c r="J11" s="6"/>
      <c r="K11" s="7">
        <v>41.75</v>
      </c>
      <c r="L11" s="7"/>
      <c r="M11" s="8"/>
      <c r="N11" s="9">
        <f t="shared" si="0"/>
        <v>-4.8000000000000043E-2</v>
      </c>
      <c r="O11" s="9">
        <f t="shared" si="0"/>
        <v>-6.0000000000000053E-3</v>
      </c>
      <c r="P11" s="9">
        <f t="shared" si="0"/>
        <v>0</v>
      </c>
      <c r="Q11" s="10">
        <f t="shared" si="0"/>
        <v>18.829999999999998</v>
      </c>
      <c r="R11" s="10">
        <f t="shared" si="0"/>
        <v>0</v>
      </c>
      <c r="S11" s="11">
        <f t="shared" si="0"/>
        <v>0</v>
      </c>
      <c r="T11" s="12">
        <f t="shared" si="1"/>
        <v>-1.7718715393133966E-2</v>
      </c>
      <c r="U11" s="12">
        <f t="shared" si="1"/>
        <v>-2.6431718061673992E-2</v>
      </c>
      <c r="V11" s="12" t="str">
        <f t="shared" si="1"/>
        <v/>
      </c>
      <c r="W11" s="12">
        <f t="shared" si="1"/>
        <v>0.82155322862129121</v>
      </c>
      <c r="X11" s="12" t="str">
        <f t="shared" si="1"/>
        <v/>
      </c>
      <c r="Y11" s="13" t="str">
        <f t="shared" si="1"/>
        <v/>
      </c>
    </row>
    <row r="12" spans="1:25">
      <c r="A12" s="5" t="s">
        <v>18</v>
      </c>
      <c r="B12" s="6">
        <v>2.3010000000000002</v>
      </c>
      <c r="C12" s="6">
        <v>0.192</v>
      </c>
      <c r="D12" s="6"/>
      <c r="E12" s="7">
        <v>67.34</v>
      </c>
      <c r="F12" s="7"/>
      <c r="G12" s="8"/>
      <c r="H12" s="6">
        <v>2.3860000000000001</v>
      </c>
      <c r="I12" s="6">
        <v>0.19900000000000001</v>
      </c>
      <c r="J12" s="6"/>
      <c r="K12" s="7">
        <v>54.62</v>
      </c>
      <c r="L12" s="7"/>
      <c r="M12" s="8"/>
      <c r="N12" s="9">
        <f t="shared" si="0"/>
        <v>8.4999999999999964E-2</v>
      </c>
      <c r="O12" s="9">
        <f t="shared" si="0"/>
        <v>7.0000000000000062E-3</v>
      </c>
      <c r="P12" s="9">
        <f t="shared" si="0"/>
        <v>0</v>
      </c>
      <c r="Q12" s="10">
        <f t="shared" si="0"/>
        <v>-12.720000000000006</v>
      </c>
      <c r="R12" s="10">
        <f t="shared" si="0"/>
        <v>0</v>
      </c>
      <c r="S12" s="11">
        <f t="shared" si="0"/>
        <v>0</v>
      </c>
      <c r="T12" s="12">
        <f t="shared" si="1"/>
        <v>3.6940460669274255E-2</v>
      </c>
      <c r="U12" s="12">
        <f t="shared" si="1"/>
        <v>3.6458333333333259E-2</v>
      </c>
      <c r="V12" s="12" t="str">
        <f t="shared" si="1"/>
        <v/>
      </c>
      <c r="W12" s="12">
        <f t="shared" si="1"/>
        <v>-0.18889218889218895</v>
      </c>
      <c r="X12" s="12" t="str">
        <f t="shared" si="1"/>
        <v/>
      </c>
      <c r="Y12" s="13" t="str">
        <f t="shared" si="1"/>
        <v/>
      </c>
    </row>
    <row r="13" spans="1:25">
      <c r="A13" s="5" t="s">
        <v>19</v>
      </c>
      <c r="B13" s="6">
        <v>1.714</v>
      </c>
      <c r="C13" s="6">
        <v>0.14099999999999999</v>
      </c>
      <c r="D13" s="6"/>
      <c r="E13" s="7">
        <v>237.74</v>
      </c>
      <c r="F13" s="7"/>
      <c r="G13" s="8"/>
      <c r="H13" s="6">
        <v>1.873</v>
      </c>
      <c r="I13" s="6">
        <v>0.154</v>
      </c>
      <c r="J13" s="6"/>
      <c r="K13" s="7">
        <v>194.39</v>
      </c>
      <c r="L13" s="7"/>
      <c r="M13" s="8"/>
      <c r="N13" s="9">
        <f t="shared" si="0"/>
        <v>0.15900000000000003</v>
      </c>
      <c r="O13" s="9">
        <f t="shared" si="0"/>
        <v>1.3000000000000012E-2</v>
      </c>
      <c r="P13" s="9">
        <f t="shared" si="0"/>
        <v>0</v>
      </c>
      <c r="Q13" s="10">
        <f t="shared" si="0"/>
        <v>-43.350000000000023</v>
      </c>
      <c r="R13" s="10">
        <f t="shared" si="0"/>
        <v>0</v>
      </c>
      <c r="S13" s="11">
        <f t="shared" si="0"/>
        <v>0</v>
      </c>
      <c r="T13" s="12">
        <f t="shared" si="1"/>
        <v>9.2765460910151809E-2</v>
      </c>
      <c r="U13" s="12">
        <f t="shared" si="1"/>
        <v>9.219858156028371E-2</v>
      </c>
      <c r="V13" s="12" t="str">
        <f t="shared" si="1"/>
        <v/>
      </c>
      <c r="W13" s="12">
        <f t="shared" si="1"/>
        <v>-0.18234205434508299</v>
      </c>
      <c r="X13" s="12" t="str">
        <f t="shared" si="1"/>
        <v/>
      </c>
      <c r="Y13" s="13" t="str">
        <f t="shared" si="1"/>
        <v/>
      </c>
    </row>
    <row r="14" spans="1:25">
      <c r="A14" s="5" t="s">
        <v>20</v>
      </c>
      <c r="B14" s="6">
        <v>14.135</v>
      </c>
      <c r="C14" s="6">
        <v>1.1399999999999999</v>
      </c>
      <c r="D14" s="6">
        <v>0.16</v>
      </c>
      <c r="E14" s="7">
        <v>11.51</v>
      </c>
      <c r="F14" s="7">
        <v>3.35</v>
      </c>
      <c r="G14" s="8">
        <v>0.38100000000000001</v>
      </c>
      <c r="H14" s="6">
        <v>14.746</v>
      </c>
      <c r="I14" s="6">
        <v>1.1539999999999999</v>
      </c>
      <c r="J14" s="6">
        <v>0.16400000000000001</v>
      </c>
      <c r="K14" s="7">
        <v>11.46</v>
      </c>
      <c r="L14" s="7">
        <v>2.57</v>
      </c>
      <c r="M14" s="8">
        <v>0.39300000000000002</v>
      </c>
      <c r="N14" s="9">
        <f t="shared" si="0"/>
        <v>0.61100000000000065</v>
      </c>
      <c r="O14" s="9">
        <f t="shared" si="0"/>
        <v>1.4000000000000012E-2</v>
      </c>
      <c r="P14" s="9">
        <f t="shared" si="0"/>
        <v>4.0000000000000036E-3</v>
      </c>
      <c r="Q14" s="10">
        <f t="shared" si="0"/>
        <v>-4.9999999999998934E-2</v>
      </c>
      <c r="R14" s="10">
        <f t="shared" si="0"/>
        <v>-0.78000000000000025</v>
      </c>
      <c r="S14" s="11">
        <f t="shared" si="0"/>
        <v>1.2000000000000011E-2</v>
      </c>
      <c r="T14" s="12">
        <f t="shared" si="1"/>
        <v>4.322603466572339E-2</v>
      </c>
      <c r="U14" s="12">
        <f t="shared" si="1"/>
        <v>1.2280701754386003E-2</v>
      </c>
      <c r="V14" s="12">
        <f t="shared" si="1"/>
        <v>2.4999999999999911E-2</v>
      </c>
      <c r="W14" s="12">
        <f t="shared" si="1"/>
        <v>-4.3440486533448119E-3</v>
      </c>
      <c r="X14" s="12">
        <f t="shared" si="1"/>
        <v>-0.23283582089552246</v>
      </c>
      <c r="Y14" s="13">
        <f t="shared" si="1"/>
        <v>3.1496062992125928E-2</v>
      </c>
    </row>
    <row r="15" spans="1:25">
      <c r="A15" s="5" t="s">
        <v>21</v>
      </c>
      <c r="B15" s="6">
        <v>13.92</v>
      </c>
      <c r="C15" s="6">
        <v>1.0509999999999999</v>
      </c>
      <c r="D15" s="6">
        <v>0.153</v>
      </c>
      <c r="E15" s="7">
        <v>47.6</v>
      </c>
      <c r="F15" s="7">
        <v>3.39</v>
      </c>
      <c r="G15" s="8">
        <v>0.35099999999999998</v>
      </c>
      <c r="H15" s="6">
        <v>14.324999999999999</v>
      </c>
      <c r="I15" s="6">
        <v>1.0329999999999999</v>
      </c>
      <c r="J15" s="6">
        <v>0.154</v>
      </c>
      <c r="K15" s="7">
        <v>47.4</v>
      </c>
      <c r="L15" s="7">
        <v>2.33</v>
      </c>
      <c r="M15" s="8">
        <v>0.35599999999999998</v>
      </c>
      <c r="N15" s="9">
        <f t="shared" si="0"/>
        <v>0.40499999999999936</v>
      </c>
      <c r="O15" s="9">
        <f t="shared" si="0"/>
        <v>-1.8000000000000016E-2</v>
      </c>
      <c r="P15" s="9">
        <f t="shared" si="0"/>
        <v>1.0000000000000009E-3</v>
      </c>
      <c r="Q15" s="10">
        <f t="shared" si="0"/>
        <v>-0.20000000000000284</v>
      </c>
      <c r="R15" s="10">
        <f t="shared" si="0"/>
        <v>-1.06</v>
      </c>
      <c r="S15" s="11">
        <f t="shared" si="0"/>
        <v>5.0000000000000044E-3</v>
      </c>
      <c r="T15" s="12">
        <f t="shared" si="1"/>
        <v>2.9094827586206851E-2</v>
      </c>
      <c r="U15" s="12">
        <f t="shared" si="1"/>
        <v>-1.7126546146527089E-2</v>
      </c>
      <c r="V15" s="12">
        <f t="shared" si="1"/>
        <v>6.5359477124182774E-3</v>
      </c>
      <c r="W15" s="12">
        <f t="shared" si="1"/>
        <v>-4.2016806722690037E-3</v>
      </c>
      <c r="X15" s="12">
        <f t="shared" si="1"/>
        <v>-0.31268436578171088</v>
      </c>
      <c r="Y15" s="13">
        <f t="shared" si="1"/>
        <v>1.4245014245014342E-2</v>
      </c>
    </row>
    <row r="16" spans="1:25">
      <c r="A16" s="5" t="s">
        <v>22</v>
      </c>
      <c r="B16" s="6">
        <v>10.750999999999999</v>
      </c>
      <c r="C16" s="6">
        <v>0.73099999999999998</v>
      </c>
      <c r="D16" s="6">
        <v>0.113</v>
      </c>
      <c r="E16" s="7">
        <v>96.6</v>
      </c>
      <c r="F16" s="7">
        <v>3.06</v>
      </c>
      <c r="G16" s="8">
        <v>0.249</v>
      </c>
      <c r="H16" s="6">
        <v>11.768000000000001</v>
      </c>
      <c r="I16" s="6">
        <v>0.79500000000000004</v>
      </c>
      <c r="J16" s="6">
        <v>0.123</v>
      </c>
      <c r="K16" s="7">
        <v>96.21</v>
      </c>
      <c r="L16" s="7">
        <v>2.13</v>
      </c>
      <c r="M16" s="8">
        <v>0.27200000000000002</v>
      </c>
      <c r="N16" s="9">
        <f t="shared" si="0"/>
        <v>1.0170000000000012</v>
      </c>
      <c r="O16" s="9">
        <f t="shared" si="0"/>
        <v>6.4000000000000057E-2</v>
      </c>
      <c r="P16" s="9">
        <f t="shared" si="0"/>
        <v>9.999999999999995E-3</v>
      </c>
      <c r="Q16" s="10">
        <f t="shared" si="0"/>
        <v>-0.39000000000000057</v>
      </c>
      <c r="R16" s="10">
        <f t="shared" si="0"/>
        <v>-0.93000000000000016</v>
      </c>
      <c r="S16" s="11">
        <f t="shared" si="0"/>
        <v>2.300000000000002E-2</v>
      </c>
      <c r="T16" s="12">
        <f t="shared" si="1"/>
        <v>9.4595851548693322E-2</v>
      </c>
      <c r="U16" s="12">
        <f t="shared" si="1"/>
        <v>8.7551299589603282E-2</v>
      </c>
      <c r="V16" s="12">
        <f t="shared" si="1"/>
        <v>8.8495575221238854E-2</v>
      </c>
      <c r="W16" s="12">
        <f t="shared" si="1"/>
        <v>-4.0372670807453659E-3</v>
      </c>
      <c r="X16" s="12">
        <f t="shared" si="1"/>
        <v>-0.30392156862745101</v>
      </c>
      <c r="Y16" s="13">
        <f t="shared" si="1"/>
        <v>9.2369477911646625E-2</v>
      </c>
    </row>
    <row r="17" spans="1:25">
      <c r="A17" s="5" t="s">
        <v>23</v>
      </c>
      <c r="B17" s="6">
        <v>8.4719999999999995</v>
      </c>
      <c r="C17" s="6">
        <v>0.50900000000000001</v>
      </c>
      <c r="D17" s="6">
        <v>8.4000000000000005E-2</v>
      </c>
      <c r="E17" s="7">
        <v>92.62</v>
      </c>
      <c r="F17" s="7">
        <v>2.4500000000000002</v>
      </c>
      <c r="G17" s="8">
        <v>0.20799999999999999</v>
      </c>
      <c r="H17" s="6">
        <v>9.19</v>
      </c>
      <c r="I17" s="6">
        <v>0.54200000000000004</v>
      </c>
      <c r="J17" s="6">
        <v>9.0999999999999998E-2</v>
      </c>
      <c r="K17" s="7">
        <v>92.24</v>
      </c>
      <c r="L17" s="7">
        <v>2.2200000000000002</v>
      </c>
      <c r="M17" s="8">
        <v>0.224</v>
      </c>
      <c r="N17" s="9">
        <f t="shared" si="0"/>
        <v>0.71799999999999997</v>
      </c>
      <c r="O17" s="9">
        <f t="shared" si="0"/>
        <v>3.3000000000000029E-2</v>
      </c>
      <c r="P17" s="9">
        <f t="shared" si="0"/>
        <v>6.9999999999999923E-3</v>
      </c>
      <c r="Q17" s="10">
        <f t="shared" si="0"/>
        <v>-0.38000000000000966</v>
      </c>
      <c r="R17" s="10">
        <f t="shared" si="0"/>
        <v>-0.22999999999999998</v>
      </c>
      <c r="S17" s="11">
        <f t="shared" si="0"/>
        <v>1.6000000000000014E-2</v>
      </c>
      <c r="T17" s="12">
        <f t="shared" si="1"/>
        <v>8.474976392823419E-2</v>
      </c>
      <c r="U17" s="12">
        <f t="shared" si="1"/>
        <v>6.4833005893909723E-2</v>
      </c>
      <c r="V17" s="12">
        <f t="shared" si="1"/>
        <v>8.3333333333333259E-2</v>
      </c>
      <c r="W17" s="12">
        <f t="shared" si="1"/>
        <v>-4.1027855754697251E-3</v>
      </c>
      <c r="X17" s="12">
        <f t="shared" si="1"/>
        <v>-9.3877551020408179E-2</v>
      </c>
      <c r="Y17" s="13">
        <f t="shared" si="1"/>
        <v>7.6923076923077094E-2</v>
      </c>
    </row>
    <row r="18" spans="1:25">
      <c r="A18" s="5" t="s">
        <v>24</v>
      </c>
      <c r="B18" s="6">
        <v>2.9870000000000001</v>
      </c>
      <c r="C18" s="6"/>
      <c r="D18" s="6"/>
      <c r="E18" s="7"/>
      <c r="F18" s="7"/>
      <c r="G18" s="8"/>
      <c r="H18" s="6">
        <v>3.01</v>
      </c>
      <c r="I18" s="6"/>
      <c r="J18" s="6"/>
      <c r="K18" s="7"/>
      <c r="L18" s="7"/>
      <c r="M18" s="8"/>
      <c r="N18" s="9">
        <f t="shared" si="0"/>
        <v>2.2999999999999687E-2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7.7000334784063096E-3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>
      <c r="A19" s="5" t="s">
        <v>25</v>
      </c>
      <c r="B19" s="6">
        <v>3.492</v>
      </c>
      <c r="C19" s="6"/>
      <c r="D19" s="6"/>
      <c r="E19" s="7"/>
      <c r="F19" s="7"/>
      <c r="G19" s="8"/>
      <c r="H19" s="6">
        <v>3.5409999999999999</v>
      </c>
      <c r="I19" s="6"/>
      <c r="J19" s="6"/>
      <c r="K19" s="7"/>
      <c r="L19" s="7"/>
      <c r="M19" s="8"/>
      <c r="N19" s="9">
        <f t="shared" si="0"/>
        <v>4.8999999999999932E-2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1.4032073310423776E-2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>
      <c r="A20" s="5" t="s">
        <v>26</v>
      </c>
      <c r="B20" s="6">
        <v>5.1829999999999998</v>
      </c>
      <c r="C20" s="6"/>
      <c r="D20" s="6"/>
      <c r="E20" s="7"/>
      <c r="F20" s="7"/>
      <c r="G20" s="8"/>
      <c r="H20" s="6">
        <v>5.2789999999999999</v>
      </c>
      <c r="I20" s="6"/>
      <c r="J20" s="6"/>
      <c r="K20" s="7"/>
      <c r="L20" s="7"/>
      <c r="M20" s="8"/>
      <c r="N20" s="9">
        <f t="shared" si="0"/>
        <v>9.6000000000000085E-2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1.8522091452826572E-2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>
      <c r="A21" s="5" t="s">
        <v>27</v>
      </c>
      <c r="B21" s="6">
        <v>2.673</v>
      </c>
      <c r="C21" s="6"/>
      <c r="D21" s="6"/>
      <c r="E21" s="7"/>
      <c r="F21" s="7"/>
      <c r="G21" s="8"/>
      <c r="H21" s="6">
        <v>2.6779999999999999</v>
      </c>
      <c r="I21" s="6"/>
      <c r="J21" s="6"/>
      <c r="K21" s="7"/>
      <c r="L21" s="7"/>
      <c r="M21" s="8"/>
      <c r="N21" s="9">
        <f t="shared" si="0"/>
        <v>4.9999999999998934E-3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1.8705574261128621E-3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>
      <c r="A22" s="5" t="s">
        <v>28</v>
      </c>
      <c r="B22" s="6">
        <v>51.55</v>
      </c>
      <c r="C22" s="6">
        <v>2.7549999999999999</v>
      </c>
      <c r="D22" s="6">
        <v>1.611</v>
      </c>
      <c r="E22" s="7"/>
      <c r="F22" s="7"/>
      <c r="G22" s="8"/>
      <c r="H22" s="6">
        <v>53.034999999999997</v>
      </c>
      <c r="I22" s="6">
        <v>2.7429999999999999</v>
      </c>
      <c r="J22" s="6">
        <v>1.6080000000000001</v>
      </c>
      <c r="K22" s="7"/>
      <c r="L22" s="7"/>
      <c r="M22" s="8"/>
      <c r="N22" s="9">
        <f t="shared" si="0"/>
        <v>1.4849999999999994</v>
      </c>
      <c r="O22" s="9">
        <f t="shared" si="0"/>
        <v>-1.2000000000000011E-2</v>
      </c>
      <c r="P22" s="9">
        <f t="shared" si="0"/>
        <v>-2.9999999999998916E-3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2.8806983511154183E-2</v>
      </c>
      <c r="U22" s="12">
        <f t="shared" si="1"/>
        <v>-4.3557168784028599E-3</v>
      </c>
      <c r="V22" s="12">
        <f t="shared" si="1"/>
        <v>-1.8621973929235924E-3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>
      <c r="A23" s="5" t="s">
        <v>29</v>
      </c>
      <c r="B23" s="6">
        <v>-0.97299999999999998</v>
      </c>
      <c r="C23" s="6"/>
      <c r="D23" s="6"/>
      <c r="E23" s="7"/>
      <c r="F23" s="7"/>
      <c r="G23" s="8"/>
      <c r="H23" s="6">
        <v>-0.88</v>
      </c>
      <c r="I23" s="6"/>
      <c r="J23" s="6"/>
      <c r="K23" s="7"/>
      <c r="L23" s="7"/>
      <c r="M23" s="8"/>
      <c r="N23" s="9">
        <f t="shared" si="0"/>
        <v>9.2999999999999972E-2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-9.5580678314491241E-2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>
      <c r="A24" s="5" t="s">
        <v>30</v>
      </c>
      <c r="B24" s="6">
        <v>-0.77400000000000002</v>
      </c>
      <c r="C24" s="6"/>
      <c r="D24" s="6"/>
      <c r="E24" s="7"/>
      <c r="F24" s="7"/>
      <c r="G24" s="8"/>
      <c r="H24" s="6">
        <v>-0.755</v>
      </c>
      <c r="I24" s="6"/>
      <c r="J24" s="6"/>
      <c r="K24" s="7"/>
      <c r="L24" s="7"/>
      <c r="M24" s="8"/>
      <c r="N24" s="9">
        <f t="shared" si="0"/>
        <v>1.9000000000000017E-2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-2.4547803617571029E-2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>
      <c r="A25" s="5" t="s">
        <v>31</v>
      </c>
      <c r="B25" s="6">
        <v>-0.97299999999999998</v>
      </c>
      <c r="C25" s="6"/>
      <c r="D25" s="6"/>
      <c r="E25" s="7"/>
      <c r="F25" s="7"/>
      <c r="G25" s="8">
        <v>0.247</v>
      </c>
      <c r="H25" s="6">
        <v>-0.88</v>
      </c>
      <c r="I25" s="6"/>
      <c r="J25" s="6"/>
      <c r="K25" s="7"/>
      <c r="L25" s="7"/>
      <c r="M25" s="8">
        <v>0.23599999999999999</v>
      </c>
      <c r="N25" s="9">
        <f t="shared" si="0"/>
        <v>9.2999999999999972E-2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-1.100000000000001E-2</v>
      </c>
      <c r="T25" s="12">
        <f t="shared" si="1"/>
        <v>-9.5580678314491241E-2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-4.4534412955465674E-2</v>
      </c>
    </row>
    <row r="26" spans="1:25">
      <c r="A26" s="5" t="s">
        <v>32</v>
      </c>
      <c r="B26" s="6">
        <v>-9.6449999999999996</v>
      </c>
      <c r="C26" s="6">
        <v>-1.0409999999999999</v>
      </c>
      <c r="D26" s="6">
        <v>-0.125</v>
      </c>
      <c r="E26" s="7"/>
      <c r="F26" s="7"/>
      <c r="G26" s="8">
        <v>0.247</v>
      </c>
      <c r="H26" s="6">
        <v>-8.7509999999999994</v>
      </c>
      <c r="I26" s="6">
        <v>-0.93500000000000005</v>
      </c>
      <c r="J26" s="6">
        <v>-0.113</v>
      </c>
      <c r="K26" s="7"/>
      <c r="L26" s="7"/>
      <c r="M26" s="8">
        <v>0.23599999999999999</v>
      </c>
      <c r="N26" s="9">
        <f t="shared" si="0"/>
        <v>0.89400000000000013</v>
      </c>
      <c r="O26" s="9">
        <f t="shared" si="0"/>
        <v>0.10599999999999987</v>
      </c>
      <c r="P26" s="9">
        <f t="shared" si="0"/>
        <v>1.1999999999999997E-2</v>
      </c>
      <c r="Q26" s="10">
        <f t="shared" si="0"/>
        <v>0</v>
      </c>
      <c r="R26" s="10">
        <f t="shared" si="0"/>
        <v>0</v>
      </c>
      <c r="S26" s="11">
        <f t="shared" si="0"/>
        <v>-1.100000000000001E-2</v>
      </c>
      <c r="T26" s="12">
        <f t="shared" si="1"/>
        <v>-9.2690513219284676E-2</v>
      </c>
      <c r="U26" s="12">
        <f t="shared" si="1"/>
        <v>-0.10182516810758879</v>
      </c>
      <c r="V26" s="12">
        <f t="shared" si="1"/>
        <v>-9.5999999999999974E-2</v>
      </c>
      <c r="W26" s="12" t="str">
        <f t="shared" si="1"/>
        <v/>
      </c>
      <c r="X26" s="12" t="str">
        <f t="shared" si="1"/>
        <v/>
      </c>
      <c r="Y26" s="13">
        <f t="shared" si="1"/>
        <v>-4.4534412955465674E-2</v>
      </c>
    </row>
    <row r="27" spans="1:25">
      <c r="A27" s="5" t="s">
        <v>33</v>
      </c>
      <c r="B27" s="6">
        <v>-0.77400000000000002</v>
      </c>
      <c r="C27" s="6"/>
      <c r="D27" s="6"/>
      <c r="E27" s="7"/>
      <c r="F27" s="7"/>
      <c r="G27" s="8">
        <v>0.20100000000000001</v>
      </c>
      <c r="H27" s="6">
        <v>-0.755</v>
      </c>
      <c r="I27" s="6"/>
      <c r="J27" s="6"/>
      <c r="K27" s="7"/>
      <c r="L27" s="7"/>
      <c r="M27" s="8">
        <v>0.19</v>
      </c>
      <c r="N27" s="9">
        <f t="shared" si="0"/>
        <v>1.9000000000000017E-2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-1.100000000000001E-2</v>
      </c>
      <c r="T27" s="12">
        <f t="shared" si="1"/>
        <v>-2.4547803617571029E-2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-5.4726368159204064E-2</v>
      </c>
    </row>
    <row r="28" spans="1:25">
      <c r="A28" s="5" t="s">
        <v>34</v>
      </c>
      <c r="B28" s="6">
        <v>-7.742</v>
      </c>
      <c r="C28" s="6">
        <v>-0.81499999999999995</v>
      </c>
      <c r="D28" s="6">
        <v>-9.9000000000000005E-2</v>
      </c>
      <c r="E28" s="7"/>
      <c r="F28" s="7"/>
      <c r="G28" s="8">
        <v>0.20100000000000001</v>
      </c>
      <c r="H28" s="6">
        <v>-7.5510000000000002</v>
      </c>
      <c r="I28" s="6">
        <v>-0.79400000000000004</v>
      </c>
      <c r="J28" s="6">
        <v>-9.6000000000000002E-2</v>
      </c>
      <c r="K28" s="7"/>
      <c r="L28" s="7"/>
      <c r="M28" s="8">
        <v>0.19</v>
      </c>
      <c r="N28" s="9">
        <f t="shared" si="0"/>
        <v>0.19099999999999984</v>
      </c>
      <c r="O28" s="9">
        <f t="shared" si="0"/>
        <v>2.0999999999999908E-2</v>
      </c>
      <c r="P28" s="9">
        <f t="shared" si="0"/>
        <v>3.0000000000000027E-3</v>
      </c>
      <c r="Q28" s="10">
        <f t="shared" si="0"/>
        <v>0</v>
      </c>
      <c r="R28" s="10">
        <f t="shared" si="0"/>
        <v>0</v>
      </c>
      <c r="S28" s="11">
        <f t="shared" si="0"/>
        <v>-1.100000000000001E-2</v>
      </c>
      <c r="T28" s="12">
        <f t="shared" si="1"/>
        <v>-2.4670627744768803E-2</v>
      </c>
      <c r="U28" s="12">
        <f t="shared" si="1"/>
        <v>-2.5766871165644023E-2</v>
      </c>
      <c r="V28" s="12">
        <f t="shared" si="1"/>
        <v>-3.0303030303030276E-2</v>
      </c>
      <c r="W28" s="12" t="str">
        <f t="shared" si="1"/>
        <v/>
      </c>
      <c r="X28" s="12" t="str">
        <f t="shared" si="1"/>
        <v/>
      </c>
      <c r="Y28" s="13">
        <f t="shared" si="1"/>
        <v>-5.4726368159204064E-2</v>
      </c>
    </row>
    <row r="29" spans="1:25">
      <c r="A29" s="5" t="s">
        <v>35</v>
      </c>
      <c r="B29" s="6">
        <v>-0.51500000000000001</v>
      </c>
      <c r="C29" s="6"/>
      <c r="D29" s="6"/>
      <c r="E29" s="7">
        <v>5.89</v>
      </c>
      <c r="F29" s="7"/>
      <c r="G29" s="8">
        <v>0.14199999999999999</v>
      </c>
      <c r="H29" s="6">
        <v>-0.496</v>
      </c>
      <c r="I29" s="6"/>
      <c r="J29" s="6"/>
      <c r="K29" s="7">
        <v>5.87</v>
      </c>
      <c r="L29" s="7"/>
      <c r="M29" s="8">
        <v>0.14000000000000001</v>
      </c>
      <c r="N29" s="9">
        <f t="shared" si="0"/>
        <v>1.9000000000000017E-2</v>
      </c>
      <c r="O29" s="9">
        <f t="shared" si="0"/>
        <v>0</v>
      </c>
      <c r="P29" s="9">
        <f t="shared" si="0"/>
        <v>0</v>
      </c>
      <c r="Q29" s="10">
        <f t="shared" si="0"/>
        <v>-1.9999999999999574E-2</v>
      </c>
      <c r="R29" s="10">
        <f t="shared" si="0"/>
        <v>0</v>
      </c>
      <c r="S29" s="11">
        <f t="shared" si="0"/>
        <v>-1.999999999999974E-3</v>
      </c>
      <c r="T29" s="12">
        <f t="shared" si="1"/>
        <v>-3.6893203883495151E-2</v>
      </c>
      <c r="U29" s="12" t="str">
        <f t="shared" si="1"/>
        <v/>
      </c>
      <c r="V29" s="12" t="str">
        <f t="shared" si="1"/>
        <v/>
      </c>
      <c r="W29" s="12">
        <f t="shared" si="1"/>
        <v>-3.3955857385398192E-3</v>
      </c>
      <c r="X29" s="12" t="str">
        <f t="shared" si="1"/>
        <v/>
      </c>
      <c r="Y29" s="13">
        <f t="shared" si="1"/>
        <v>-1.4084507042253391E-2</v>
      </c>
    </row>
    <row r="30" spans="1:25">
      <c r="A30" s="5" t="s">
        <v>36</v>
      </c>
      <c r="B30" s="6">
        <v>-5.2869999999999999</v>
      </c>
      <c r="C30" s="6">
        <v>-0.51800000000000002</v>
      </c>
      <c r="D30" s="6">
        <v>-6.5000000000000002E-2</v>
      </c>
      <c r="E30" s="7">
        <v>5.89</v>
      </c>
      <c r="F30" s="7"/>
      <c r="G30" s="8">
        <v>0.14199999999999999</v>
      </c>
      <c r="H30" s="6">
        <v>-5.1040000000000001</v>
      </c>
      <c r="I30" s="6">
        <v>-0.498</v>
      </c>
      <c r="J30" s="6">
        <v>-6.2E-2</v>
      </c>
      <c r="K30" s="7">
        <v>5.87</v>
      </c>
      <c r="L30" s="7"/>
      <c r="M30" s="8">
        <v>0.14000000000000001</v>
      </c>
      <c r="N30" s="9">
        <f t="shared" si="0"/>
        <v>0.18299999999999983</v>
      </c>
      <c r="O30" s="9">
        <f t="shared" si="0"/>
        <v>2.0000000000000018E-2</v>
      </c>
      <c r="P30" s="9">
        <f t="shared" si="0"/>
        <v>3.0000000000000027E-3</v>
      </c>
      <c r="Q30" s="10">
        <f t="shared" si="0"/>
        <v>-1.9999999999999574E-2</v>
      </c>
      <c r="R30" s="10">
        <f t="shared" si="0"/>
        <v>0</v>
      </c>
      <c r="S30" s="11">
        <f t="shared" si="0"/>
        <v>-1.999999999999974E-3</v>
      </c>
      <c r="T30" s="12">
        <f t="shared" si="1"/>
        <v>-3.4613202194060833E-2</v>
      </c>
      <c r="U30" s="12">
        <f t="shared" si="1"/>
        <v>-3.8610038610038644E-2</v>
      </c>
      <c r="V30" s="12">
        <f t="shared" si="1"/>
        <v>-4.6153846153846212E-2</v>
      </c>
      <c r="W30" s="12">
        <f t="shared" si="1"/>
        <v>-3.3955857385398192E-3</v>
      </c>
      <c r="X30" s="12" t="str">
        <f t="shared" si="1"/>
        <v/>
      </c>
      <c r="Y30" s="13">
        <f t="shared" si="1"/>
        <v>-1.4084507042253391E-2</v>
      </c>
    </row>
    <row r="31" spans="1:25">
      <c r="A31" s="5" t="s">
        <v>37</v>
      </c>
      <c r="B31" s="6">
        <v>-0.36099999999999999</v>
      </c>
      <c r="C31" s="6"/>
      <c r="D31" s="6"/>
      <c r="E31" s="7">
        <v>5.89</v>
      </c>
      <c r="F31" s="7"/>
      <c r="G31" s="8">
        <v>8.5999999999999993E-2</v>
      </c>
      <c r="H31" s="6">
        <v>-0.36899999999999999</v>
      </c>
      <c r="I31" s="6"/>
      <c r="J31" s="6"/>
      <c r="K31" s="7">
        <v>5.87</v>
      </c>
      <c r="L31" s="7"/>
      <c r="M31" s="8">
        <v>8.7999999999999995E-2</v>
      </c>
      <c r="N31" s="9">
        <f t="shared" si="0"/>
        <v>-8.0000000000000071E-3</v>
      </c>
      <c r="O31" s="9">
        <f t="shared" si="0"/>
        <v>0</v>
      </c>
      <c r="P31" s="9">
        <f t="shared" si="0"/>
        <v>0</v>
      </c>
      <c r="Q31" s="10">
        <f t="shared" si="0"/>
        <v>-1.9999999999999574E-2</v>
      </c>
      <c r="R31" s="10">
        <f t="shared" si="0"/>
        <v>0</v>
      </c>
      <c r="S31" s="11">
        <f t="shared" si="0"/>
        <v>2.0000000000000018E-3</v>
      </c>
      <c r="T31" s="12">
        <f t="shared" si="1"/>
        <v>2.2160664819944609E-2</v>
      </c>
      <c r="U31" s="12" t="str">
        <f t="shared" si="1"/>
        <v/>
      </c>
      <c r="V31" s="12" t="str">
        <f t="shared" si="1"/>
        <v/>
      </c>
      <c r="W31" s="12">
        <f t="shared" si="1"/>
        <v>-3.3955857385398192E-3</v>
      </c>
      <c r="X31" s="12" t="str">
        <f t="shared" si="1"/>
        <v/>
      </c>
      <c r="Y31" s="13">
        <f t="shared" si="1"/>
        <v>2.3255813953488413E-2</v>
      </c>
    </row>
    <row r="32" spans="1:25">
      <c r="A32" s="5" t="s">
        <v>38</v>
      </c>
      <c r="B32" s="6">
        <v>-3.83</v>
      </c>
      <c r="C32" s="6">
        <v>-0.34200000000000003</v>
      </c>
      <c r="D32" s="6">
        <v>-4.3999999999999997E-2</v>
      </c>
      <c r="E32" s="7">
        <v>5.89</v>
      </c>
      <c r="F32" s="7"/>
      <c r="G32" s="8">
        <v>8.5999999999999993E-2</v>
      </c>
      <c r="H32" s="6">
        <v>-3.8980000000000001</v>
      </c>
      <c r="I32" s="6">
        <v>-0.35299999999999998</v>
      </c>
      <c r="J32" s="6">
        <v>-4.5999999999999999E-2</v>
      </c>
      <c r="K32" s="7">
        <v>5.87</v>
      </c>
      <c r="L32" s="7"/>
      <c r="M32" s="8">
        <v>8.7999999999999995E-2</v>
      </c>
      <c r="N32" s="9">
        <f t="shared" si="0"/>
        <v>-6.800000000000006E-2</v>
      </c>
      <c r="O32" s="9">
        <f t="shared" si="0"/>
        <v>-1.0999999999999954E-2</v>
      </c>
      <c r="P32" s="9">
        <f t="shared" si="0"/>
        <v>-2.0000000000000018E-3</v>
      </c>
      <c r="Q32" s="10">
        <f t="shared" si="0"/>
        <v>-1.9999999999999574E-2</v>
      </c>
      <c r="R32" s="10">
        <f t="shared" si="0"/>
        <v>0</v>
      </c>
      <c r="S32" s="11">
        <f t="shared" si="0"/>
        <v>2.0000000000000018E-3</v>
      </c>
      <c r="T32" s="12">
        <f t="shared" si="1"/>
        <v>1.7754569190600478E-2</v>
      </c>
      <c r="U32" s="12">
        <f t="shared" si="1"/>
        <v>3.2163742690058283E-2</v>
      </c>
      <c r="V32" s="12">
        <f t="shared" si="1"/>
        <v>4.5454545454545414E-2</v>
      </c>
      <c r="W32" s="12">
        <f t="shared" si="1"/>
        <v>-3.3955857385398192E-3</v>
      </c>
      <c r="X32" s="12" t="str">
        <f t="shared" si="1"/>
        <v/>
      </c>
      <c r="Y32" s="13">
        <f t="shared" si="1"/>
        <v>2.3255813953488413E-2</v>
      </c>
    </row>
    <row r="33" spans="1:25">
      <c r="A33" s="5" t="s">
        <v>39</v>
      </c>
      <c r="B33" s="6">
        <v>2.0230000000000001</v>
      </c>
      <c r="C33" s="6"/>
      <c r="D33" s="6"/>
      <c r="E33" s="7">
        <v>2.2000000000000002</v>
      </c>
      <c r="F33" s="7"/>
      <c r="G33" s="8"/>
      <c r="H33" s="6">
        <v>1.988</v>
      </c>
      <c r="I33" s="6"/>
      <c r="J33" s="6"/>
      <c r="K33" s="7">
        <v>2.98</v>
      </c>
      <c r="L33" s="7"/>
      <c r="M33" s="8"/>
      <c r="N33" s="9">
        <f t="shared" si="0"/>
        <v>-3.5000000000000142E-2</v>
      </c>
      <c r="O33" s="9">
        <f t="shared" si="0"/>
        <v>0</v>
      </c>
      <c r="P33" s="9">
        <f t="shared" si="0"/>
        <v>0</v>
      </c>
      <c r="Q33" s="10">
        <f t="shared" si="0"/>
        <v>0.7799999999999998</v>
      </c>
      <c r="R33" s="10">
        <f t="shared" si="0"/>
        <v>0</v>
      </c>
      <c r="S33" s="11">
        <f t="shared" si="0"/>
        <v>0</v>
      </c>
      <c r="T33" s="12">
        <f t="shared" si="1"/>
        <v>-1.730103806228378E-2</v>
      </c>
      <c r="U33" s="12" t="str">
        <f t="shared" si="1"/>
        <v/>
      </c>
      <c r="V33" s="12" t="str">
        <f t="shared" si="1"/>
        <v/>
      </c>
      <c r="W33" s="12">
        <f t="shared" si="1"/>
        <v>0.3545454545454545</v>
      </c>
      <c r="X33" s="12" t="str">
        <f t="shared" si="1"/>
        <v/>
      </c>
      <c r="Y33" s="13" t="str">
        <f t="shared" si="1"/>
        <v/>
      </c>
    </row>
    <row r="34" spans="1:25">
      <c r="A34" s="5" t="s">
        <v>40</v>
      </c>
      <c r="B34" s="6">
        <v>2.0920000000000001</v>
      </c>
      <c r="C34" s="6">
        <v>0.188</v>
      </c>
      <c r="D34" s="6"/>
      <c r="E34" s="7">
        <v>2.2000000000000002</v>
      </c>
      <c r="F34" s="7"/>
      <c r="G34" s="8"/>
      <c r="H34" s="6">
        <v>2.06</v>
      </c>
      <c r="I34" s="6">
        <v>0.184</v>
      </c>
      <c r="J34" s="6"/>
      <c r="K34" s="7">
        <v>2.98</v>
      </c>
      <c r="L34" s="7"/>
      <c r="M34" s="8"/>
      <c r="N34" s="9">
        <f t="shared" si="0"/>
        <v>-3.2000000000000028E-2</v>
      </c>
      <c r="O34" s="9">
        <f t="shared" si="0"/>
        <v>-4.0000000000000036E-3</v>
      </c>
      <c r="P34" s="9">
        <f t="shared" si="0"/>
        <v>0</v>
      </c>
      <c r="Q34" s="10">
        <f t="shared" si="0"/>
        <v>0.7799999999999998</v>
      </c>
      <c r="R34" s="10">
        <f t="shared" si="0"/>
        <v>0</v>
      </c>
      <c r="S34" s="11">
        <f t="shared" si="0"/>
        <v>0</v>
      </c>
      <c r="T34" s="12">
        <f t="shared" si="1"/>
        <v>-1.5296367112810683E-2</v>
      </c>
      <c r="U34" s="12">
        <f t="shared" si="1"/>
        <v>-2.1276595744680882E-2</v>
      </c>
      <c r="V34" s="12" t="str">
        <f t="shared" si="1"/>
        <v/>
      </c>
      <c r="W34" s="12">
        <f t="shared" si="1"/>
        <v>0.3545454545454545</v>
      </c>
      <c r="X34" s="12" t="str">
        <f t="shared" si="1"/>
        <v/>
      </c>
      <c r="Y34" s="13" t="str">
        <f t="shared" si="1"/>
        <v/>
      </c>
    </row>
    <row r="35" spans="1:25">
      <c r="A35" s="5" t="s">
        <v>41</v>
      </c>
      <c r="B35" s="6">
        <v>0.221</v>
      </c>
      <c r="C35" s="6"/>
      <c r="D35" s="6"/>
      <c r="E35" s="7"/>
      <c r="F35" s="7"/>
      <c r="G35" s="8"/>
      <c r="H35" s="6">
        <v>0.214</v>
      </c>
      <c r="I35" s="6"/>
      <c r="J35" s="6"/>
      <c r="K35" s="7"/>
      <c r="L35" s="7"/>
      <c r="M35" s="8"/>
      <c r="N35" s="9">
        <f t="shared" si="0"/>
        <v>-7.0000000000000062E-3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-3.1674208144796379E-2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>
      <c r="A36" s="5" t="s">
        <v>42</v>
      </c>
      <c r="B36" s="6">
        <v>1.7789999999999999</v>
      </c>
      <c r="C36" s="6"/>
      <c r="D36" s="6"/>
      <c r="E36" s="7">
        <v>2.2000000000000002</v>
      </c>
      <c r="F36" s="7"/>
      <c r="G36" s="8"/>
      <c r="H36" s="6">
        <v>1.748</v>
      </c>
      <c r="I36" s="6"/>
      <c r="J36" s="6"/>
      <c r="K36" s="7">
        <v>2.98</v>
      </c>
      <c r="L36" s="7"/>
      <c r="M36" s="8"/>
      <c r="N36" s="9">
        <f t="shared" si="0"/>
        <v>-3.0999999999999917E-2</v>
      </c>
      <c r="O36" s="9">
        <f t="shared" si="0"/>
        <v>0</v>
      </c>
      <c r="P36" s="9">
        <f t="shared" si="0"/>
        <v>0</v>
      </c>
      <c r="Q36" s="10">
        <f t="shared" si="0"/>
        <v>0.7799999999999998</v>
      </c>
      <c r="R36" s="10">
        <f t="shared" si="0"/>
        <v>0</v>
      </c>
      <c r="S36" s="11">
        <f t="shared" si="0"/>
        <v>0</v>
      </c>
      <c r="T36" s="12">
        <f t="shared" si="1"/>
        <v>-1.7425519955030833E-2</v>
      </c>
      <c r="U36" s="12" t="str">
        <f t="shared" si="1"/>
        <v/>
      </c>
      <c r="V36" s="12" t="str">
        <f t="shared" si="1"/>
        <v/>
      </c>
      <c r="W36" s="12">
        <f t="shared" si="1"/>
        <v>0.3545454545454545</v>
      </c>
      <c r="X36" s="12" t="str">
        <f t="shared" si="1"/>
        <v/>
      </c>
      <c r="Y36" s="13" t="str">
        <f t="shared" si="1"/>
        <v/>
      </c>
    </row>
    <row r="37" spans="1:25">
      <c r="A37" s="5" t="s">
        <v>43</v>
      </c>
      <c r="B37" s="6">
        <v>1.86</v>
      </c>
      <c r="C37" s="6">
        <v>0.16800000000000001</v>
      </c>
      <c r="D37" s="6"/>
      <c r="E37" s="7">
        <v>2.2000000000000002</v>
      </c>
      <c r="F37" s="7"/>
      <c r="G37" s="8"/>
      <c r="H37" s="6">
        <v>1.8260000000000001</v>
      </c>
      <c r="I37" s="6">
        <v>0.16400000000000001</v>
      </c>
      <c r="J37" s="6"/>
      <c r="K37" s="7">
        <v>2.98</v>
      </c>
      <c r="L37" s="7"/>
      <c r="M37" s="8"/>
      <c r="N37" s="9">
        <f t="shared" ref="N37:S71" si="2">H37-B37</f>
        <v>-3.400000000000003E-2</v>
      </c>
      <c r="O37" s="9">
        <f t="shared" si="2"/>
        <v>-4.0000000000000036E-3</v>
      </c>
      <c r="P37" s="9">
        <f t="shared" si="2"/>
        <v>0</v>
      </c>
      <c r="Q37" s="10">
        <f t="shared" si="2"/>
        <v>0.7799999999999998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-1.8279569892473146E-2</v>
      </c>
      <c r="U37" s="12">
        <f t="shared" si="3"/>
        <v>-2.3809523809523836E-2</v>
      </c>
      <c r="V37" s="12" t="str">
        <f t="shared" si="3"/>
        <v/>
      </c>
      <c r="W37" s="12">
        <f t="shared" si="3"/>
        <v>0.3545454545454545</v>
      </c>
      <c r="X37" s="12" t="str">
        <f t="shared" si="3"/>
        <v/>
      </c>
      <c r="Y37" s="13" t="str">
        <f t="shared" si="3"/>
        <v/>
      </c>
    </row>
    <row r="38" spans="1:25" ht="30">
      <c r="A38" s="5" t="s">
        <v>44</v>
      </c>
      <c r="B38" s="6">
        <v>0.16400000000000001</v>
      </c>
      <c r="C38" s="6"/>
      <c r="D38" s="6"/>
      <c r="E38" s="7"/>
      <c r="F38" s="7"/>
      <c r="G38" s="8"/>
      <c r="H38" s="6">
        <v>0.16</v>
      </c>
      <c r="I38" s="6"/>
      <c r="J38" s="6"/>
      <c r="K38" s="7"/>
      <c r="L38" s="7"/>
      <c r="M38" s="8"/>
      <c r="N38" s="9">
        <f t="shared" si="2"/>
        <v>-4.0000000000000036E-3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-2.4390243902439046E-2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>
      <c r="A39" s="5" t="s">
        <v>45</v>
      </c>
      <c r="B39" s="6">
        <v>1.804</v>
      </c>
      <c r="C39" s="6">
        <v>0.151</v>
      </c>
      <c r="D39" s="6"/>
      <c r="E39" s="7">
        <v>15.26</v>
      </c>
      <c r="F39" s="7"/>
      <c r="G39" s="8"/>
      <c r="H39" s="6">
        <v>1.772</v>
      </c>
      <c r="I39" s="6">
        <v>0.14699999999999999</v>
      </c>
      <c r="J39" s="6"/>
      <c r="K39" s="7">
        <v>27.8</v>
      </c>
      <c r="L39" s="7"/>
      <c r="M39" s="8"/>
      <c r="N39" s="9">
        <f t="shared" si="2"/>
        <v>-3.2000000000000028E-2</v>
      </c>
      <c r="O39" s="9">
        <f t="shared" si="2"/>
        <v>-4.0000000000000036E-3</v>
      </c>
      <c r="P39" s="9">
        <f t="shared" si="2"/>
        <v>0</v>
      </c>
      <c r="Q39" s="10">
        <f t="shared" si="2"/>
        <v>12.540000000000001</v>
      </c>
      <c r="R39" s="10">
        <f t="shared" si="2"/>
        <v>0</v>
      </c>
      <c r="S39" s="11">
        <f t="shared" si="2"/>
        <v>0</v>
      </c>
      <c r="T39" s="12">
        <f t="shared" si="3"/>
        <v>-1.7738359201773801E-2</v>
      </c>
      <c r="U39" s="12">
        <f t="shared" si="3"/>
        <v>-2.6490066225165587E-2</v>
      </c>
      <c r="V39" s="12" t="str">
        <f t="shared" si="3"/>
        <v/>
      </c>
      <c r="W39" s="12">
        <f t="shared" si="3"/>
        <v>0.82175622542595028</v>
      </c>
      <c r="X39" s="12" t="str">
        <f t="shared" si="3"/>
        <v/>
      </c>
      <c r="Y39" s="13" t="str">
        <f t="shared" si="3"/>
        <v/>
      </c>
    </row>
    <row r="40" spans="1:25">
      <c r="A40" s="5" t="s">
        <v>46</v>
      </c>
      <c r="B40" s="6">
        <v>9.4120000000000008</v>
      </c>
      <c r="C40" s="6">
        <v>0.75900000000000001</v>
      </c>
      <c r="D40" s="6">
        <v>0.107</v>
      </c>
      <c r="E40" s="7">
        <v>7.66</v>
      </c>
      <c r="F40" s="7">
        <v>2.23</v>
      </c>
      <c r="G40" s="8">
        <v>0.254</v>
      </c>
      <c r="H40" s="6">
        <v>9.8190000000000008</v>
      </c>
      <c r="I40" s="6">
        <v>0.76800000000000002</v>
      </c>
      <c r="J40" s="6">
        <v>0.109</v>
      </c>
      <c r="K40" s="7">
        <v>7.63</v>
      </c>
      <c r="L40" s="7">
        <v>1.71</v>
      </c>
      <c r="M40" s="8">
        <v>0.26200000000000001</v>
      </c>
      <c r="N40" s="9">
        <f t="shared" si="2"/>
        <v>0.40700000000000003</v>
      </c>
      <c r="O40" s="9">
        <f t="shared" si="2"/>
        <v>9.000000000000008E-3</v>
      </c>
      <c r="P40" s="9">
        <f t="shared" si="2"/>
        <v>2.0000000000000018E-3</v>
      </c>
      <c r="Q40" s="10">
        <f t="shared" si="2"/>
        <v>-3.0000000000000249E-2</v>
      </c>
      <c r="R40" s="10">
        <f t="shared" si="2"/>
        <v>-0.52</v>
      </c>
      <c r="S40" s="11">
        <f t="shared" si="2"/>
        <v>8.0000000000000071E-3</v>
      </c>
      <c r="T40" s="12">
        <f t="shared" si="3"/>
        <v>4.3242668933276773E-2</v>
      </c>
      <c r="U40" s="12">
        <f t="shared" si="3"/>
        <v>1.1857707509881354E-2</v>
      </c>
      <c r="V40" s="12">
        <f t="shared" si="3"/>
        <v>1.8691588785046731E-2</v>
      </c>
      <c r="W40" s="12">
        <f t="shared" si="3"/>
        <v>-3.916449086161955E-3</v>
      </c>
      <c r="X40" s="12">
        <f t="shared" si="3"/>
        <v>-0.23318385650224216</v>
      </c>
      <c r="Y40" s="13">
        <f t="shared" si="3"/>
        <v>3.1496062992125928E-2</v>
      </c>
    </row>
    <row r="41" spans="1:25">
      <c r="A41" s="5" t="s">
        <v>47</v>
      </c>
      <c r="B41" s="6">
        <v>1.9890000000000001</v>
      </c>
      <c r="C41" s="6"/>
      <c r="D41" s="6"/>
      <c r="E41" s="7"/>
      <c r="F41" s="7"/>
      <c r="G41" s="8"/>
      <c r="H41" s="6">
        <v>2.004</v>
      </c>
      <c r="I41" s="6"/>
      <c r="J41" s="6"/>
      <c r="K41" s="7"/>
      <c r="L41" s="7"/>
      <c r="M41" s="8"/>
      <c r="N41" s="9">
        <f t="shared" si="2"/>
        <v>1.4999999999999902E-2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7.541478129713397E-3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>
      <c r="A42" s="5" t="s">
        <v>48</v>
      </c>
      <c r="B42" s="6">
        <v>2.3250000000000002</v>
      </c>
      <c r="C42" s="6"/>
      <c r="D42" s="6"/>
      <c r="E42" s="7"/>
      <c r="F42" s="7"/>
      <c r="G42" s="8"/>
      <c r="H42" s="6">
        <v>2.3580000000000001</v>
      </c>
      <c r="I42" s="6"/>
      <c r="J42" s="6"/>
      <c r="K42" s="7"/>
      <c r="L42" s="7"/>
      <c r="M42" s="8"/>
      <c r="N42" s="9">
        <f t="shared" si="2"/>
        <v>3.2999999999999918E-2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1.4193548387096744E-2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>
      <c r="A43" s="5" t="s">
        <v>49</v>
      </c>
      <c r="B43" s="6">
        <v>3.4510000000000001</v>
      </c>
      <c r="C43" s="6"/>
      <c r="D43" s="6"/>
      <c r="E43" s="7"/>
      <c r="F43" s="7"/>
      <c r="G43" s="8"/>
      <c r="H43" s="6">
        <v>3.5150000000000001</v>
      </c>
      <c r="I43" s="6"/>
      <c r="J43" s="6"/>
      <c r="K43" s="7"/>
      <c r="L43" s="7"/>
      <c r="M43" s="8"/>
      <c r="N43" s="9">
        <f t="shared" si="2"/>
        <v>6.4000000000000057E-2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1.8545349174152514E-2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>
      <c r="A44" s="5" t="s">
        <v>50</v>
      </c>
      <c r="B44" s="6">
        <v>1.78</v>
      </c>
      <c r="C44" s="6"/>
      <c r="D44" s="6"/>
      <c r="E44" s="7"/>
      <c r="F44" s="7"/>
      <c r="G44" s="8"/>
      <c r="H44" s="6">
        <v>1.7829999999999999</v>
      </c>
      <c r="I44" s="6"/>
      <c r="J44" s="6"/>
      <c r="K44" s="7"/>
      <c r="L44" s="7"/>
      <c r="M44" s="8"/>
      <c r="N44" s="9">
        <f t="shared" si="2"/>
        <v>2.9999999999998916E-3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1.6853932584268705E-3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>
      <c r="A45" s="5" t="s">
        <v>51</v>
      </c>
      <c r="B45" s="6">
        <v>34.326000000000001</v>
      </c>
      <c r="C45" s="6">
        <v>1.8340000000000001</v>
      </c>
      <c r="D45" s="6">
        <v>1.073</v>
      </c>
      <c r="E45" s="7"/>
      <c r="F45" s="7"/>
      <c r="G45" s="8"/>
      <c r="H45" s="6">
        <v>35.314</v>
      </c>
      <c r="I45" s="6">
        <v>1.8260000000000001</v>
      </c>
      <c r="J45" s="6">
        <v>1.071</v>
      </c>
      <c r="K45" s="7"/>
      <c r="L45" s="7"/>
      <c r="M45" s="8"/>
      <c r="N45" s="9">
        <f t="shared" si="2"/>
        <v>0.98799999999999955</v>
      </c>
      <c r="O45" s="9">
        <f t="shared" si="2"/>
        <v>-8.0000000000000071E-3</v>
      </c>
      <c r="P45" s="9">
        <f t="shared" si="2"/>
        <v>-2.0000000000000018E-3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2.8782846821651109E-2</v>
      </c>
      <c r="U45" s="12">
        <f t="shared" si="3"/>
        <v>-4.362050163576936E-3</v>
      </c>
      <c r="V45" s="12">
        <f t="shared" si="3"/>
        <v>-1.8639328984156878E-3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>
      <c r="A46" s="5" t="s">
        <v>52</v>
      </c>
      <c r="B46" s="6">
        <v>-0.97299999999999998</v>
      </c>
      <c r="C46" s="6"/>
      <c r="D46" s="6"/>
      <c r="E46" s="7"/>
      <c r="F46" s="7"/>
      <c r="G46" s="8"/>
      <c r="H46" s="6">
        <v>-0.88</v>
      </c>
      <c r="I46" s="6"/>
      <c r="J46" s="6"/>
      <c r="K46" s="7"/>
      <c r="L46" s="7"/>
      <c r="M46" s="8"/>
      <c r="N46" s="9">
        <f t="shared" si="2"/>
        <v>9.2999999999999972E-2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-9.5580678314491241E-2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>
      <c r="A47" s="5" t="s">
        <v>53</v>
      </c>
      <c r="B47" s="6">
        <v>-0.97299999999999998</v>
      </c>
      <c r="C47" s="6"/>
      <c r="D47" s="6"/>
      <c r="E47" s="7"/>
      <c r="F47" s="7"/>
      <c r="G47" s="8">
        <v>0.247</v>
      </c>
      <c r="H47" s="6">
        <v>-0.88</v>
      </c>
      <c r="I47" s="6"/>
      <c r="J47" s="6"/>
      <c r="K47" s="7"/>
      <c r="L47" s="7"/>
      <c r="M47" s="8">
        <v>0.23599999999999999</v>
      </c>
      <c r="N47" s="9">
        <f t="shared" si="2"/>
        <v>9.2999999999999972E-2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-1.100000000000001E-2</v>
      </c>
      <c r="T47" s="12">
        <f t="shared" si="3"/>
        <v>-9.5580678314491241E-2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-4.4534412955465674E-2</v>
      </c>
    </row>
    <row r="48" spans="1:25">
      <c r="A48" s="5" t="s">
        <v>54</v>
      </c>
      <c r="B48" s="6">
        <v>-9.6449999999999996</v>
      </c>
      <c r="C48" s="6">
        <v>-1.0409999999999999</v>
      </c>
      <c r="D48" s="6">
        <v>-0.125</v>
      </c>
      <c r="E48" s="7"/>
      <c r="F48" s="7"/>
      <c r="G48" s="8">
        <v>0.247</v>
      </c>
      <c r="H48" s="6">
        <v>-8.7509999999999994</v>
      </c>
      <c r="I48" s="6">
        <v>-0.93500000000000005</v>
      </c>
      <c r="J48" s="6">
        <v>-0.113</v>
      </c>
      <c r="K48" s="7"/>
      <c r="L48" s="7"/>
      <c r="M48" s="8">
        <v>0.23599999999999999</v>
      </c>
      <c r="N48" s="9">
        <f t="shared" si="2"/>
        <v>0.89400000000000013</v>
      </c>
      <c r="O48" s="9">
        <f t="shared" si="2"/>
        <v>0.10599999999999987</v>
      </c>
      <c r="P48" s="9">
        <f t="shared" si="2"/>
        <v>1.1999999999999997E-2</v>
      </c>
      <c r="Q48" s="10">
        <f t="shared" si="2"/>
        <v>0</v>
      </c>
      <c r="R48" s="10">
        <f t="shared" si="2"/>
        <v>0</v>
      </c>
      <c r="S48" s="11">
        <f t="shared" si="2"/>
        <v>-1.100000000000001E-2</v>
      </c>
      <c r="T48" s="12">
        <f t="shared" si="3"/>
        <v>-9.2690513219284676E-2</v>
      </c>
      <c r="U48" s="12">
        <f t="shared" si="3"/>
        <v>-0.10182516810758879</v>
      </c>
      <c r="V48" s="12">
        <f t="shared" si="3"/>
        <v>-9.5999999999999974E-2</v>
      </c>
      <c r="W48" s="12" t="str">
        <f t="shared" si="3"/>
        <v/>
      </c>
      <c r="X48" s="12" t="str">
        <f t="shared" si="3"/>
        <v/>
      </c>
      <c r="Y48" s="13">
        <f t="shared" si="3"/>
        <v>-4.4534412955465674E-2</v>
      </c>
    </row>
    <row r="49" spans="1:25">
      <c r="A49" s="5" t="s">
        <v>55</v>
      </c>
      <c r="B49" s="6">
        <v>1.2629999999999999</v>
      </c>
      <c r="C49" s="6"/>
      <c r="D49" s="6"/>
      <c r="E49" s="7">
        <v>1.38</v>
      </c>
      <c r="F49" s="7"/>
      <c r="G49" s="8"/>
      <c r="H49" s="6">
        <v>1.2410000000000001</v>
      </c>
      <c r="I49" s="6"/>
      <c r="J49" s="6"/>
      <c r="K49" s="7">
        <v>1.86</v>
      </c>
      <c r="L49" s="7"/>
      <c r="M49" s="8"/>
      <c r="N49" s="9">
        <f t="shared" si="2"/>
        <v>-2.1999999999999797E-2</v>
      </c>
      <c r="O49" s="9">
        <f t="shared" si="2"/>
        <v>0</v>
      </c>
      <c r="P49" s="9">
        <f t="shared" si="2"/>
        <v>0</v>
      </c>
      <c r="Q49" s="10">
        <f t="shared" si="2"/>
        <v>0.4800000000000002</v>
      </c>
      <c r="R49" s="10">
        <f t="shared" si="2"/>
        <v>0</v>
      </c>
      <c r="S49" s="11">
        <f t="shared" si="2"/>
        <v>0</v>
      </c>
      <c r="T49" s="12">
        <f t="shared" si="3"/>
        <v>-1.7418844022169311E-2</v>
      </c>
      <c r="U49" s="12" t="str">
        <f t="shared" si="3"/>
        <v/>
      </c>
      <c r="V49" s="12" t="str">
        <f t="shared" si="3"/>
        <v/>
      </c>
      <c r="W49" s="12">
        <f t="shared" si="3"/>
        <v>0.34782608695652195</v>
      </c>
      <c r="X49" s="12" t="str">
        <f t="shared" si="3"/>
        <v/>
      </c>
      <c r="Y49" s="13" t="str">
        <f t="shared" si="3"/>
        <v/>
      </c>
    </row>
    <row r="50" spans="1:25">
      <c r="A50" s="5" t="s">
        <v>56</v>
      </c>
      <c r="B50" s="6">
        <v>1.3049999999999999</v>
      </c>
      <c r="C50" s="6">
        <v>0.11799999999999999</v>
      </c>
      <c r="D50" s="6"/>
      <c r="E50" s="7">
        <v>1.38</v>
      </c>
      <c r="F50" s="7"/>
      <c r="G50" s="8"/>
      <c r="H50" s="6">
        <v>1.286</v>
      </c>
      <c r="I50" s="6">
        <v>0.115</v>
      </c>
      <c r="J50" s="6"/>
      <c r="K50" s="7">
        <v>1.86</v>
      </c>
      <c r="L50" s="7"/>
      <c r="M50" s="8"/>
      <c r="N50" s="9">
        <f t="shared" si="2"/>
        <v>-1.8999999999999906E-2</v>
      </c>
      <c r="O50" s="9">
        <f t="shared" si="2"/>
        <v>-2.9999999999999888E-3</v>
      </c>
      <c r="P50" s="9">
        <f t="shared" si="2"/>
        <v>0</v>
      </c>
      <c r="Q50" s="10">
        <f t="shared" si="2"/>
        <v>0.4800000000000002</v>
      </c>
      <c r="R50" s="10">
        <f t="shared" si="2"/>
        <v>0</v>
      </c>
      <c r="S50" s="11">
        <f t="shared" si="2"/>
        <v>0</v>
      </c>
      <c r="T50" s="12">
        <f t="shared" si="3"/>
        <v>-1.4559386973180044E-2</v>
      </c>
      <c r="U50" s="12">
        <f t="shared" si="3"/>
        <v>-2.5423728813559254E-2</v>
      </c>
      <c r="V50" s="12" t="str">
        <f t="shared" si="3"/>
        <v/>
      </c>
      <c r="W50" s="12">
        <f t="shared" si="3"/>
        <v>0.34782608695652195</v>
      </c>
      <c r="X50" s="12" t="str">
        <f t="shared" si="3"/>
        <v/>
      </c>
      <c r="Y50" s="13" t="str">
        <f t="shared" si="3"/>
        <v/>
      </c>
    </row>
    <row r="51" spans="1:25">
      <c r="A51" s="5" t="s">
        <v>57</v>
      </c>
      <c r="B51" s="6">
        <v>0.13800000000000001</v>
      </c>
      <c r="C51" s="6"/>
      <c r="D51" s="6"/>
      <c r="E51" s="7"/>
      <c r="F51" s="7"/>
      <c r="G51" s="8"/>
      <c r="H51" s="6">
        <v>0.13400000000000001</v>
      </c>
      <c r="I51" s="6"/>
      <c r="J51" s="6"/>
      <c r="K51" s="7"/>
      <c r="L51" s="7"/>
      <c r="M51" s="8"/>
      <c r="N51" s="9">
        <f t="shared" si="2"/>
        <v>-4.0000000000000036E-3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-2.8985507246376829E-2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>
      <c r="A52" s="5" t="s">
        <v>58</v>
      </c>
      <c r="B52" s="6">
        <v>1.1100000000000001</v>
      </c>
      <c r="C52" s="6"/>
      <c r="D52" s="6"/>
      <c r="E52" s="7">
        <v>1.38</v>
      </c>
      <c r="F52" s="7"/>
      <c r="G52" s="8"/>
      <c r="H52" s="6">
        <v>1.091</v>
      </c>
      <c r="I52" s="6"/>
      <c r="J52" s="6"/>
      <c r="K52" s="7">
        <v>1.86</v>
      </c>
      <c r="L52" s="7"/>
      <c r="M52" s="8"/>
      <c r="N52" s="9">
        <f t="shared" si="2"/>
        <v>-1.9000000000000128E-2</v>
      </c>
      <c r="O52" s="9">
        <f t="shared" si="2"/>
        <v>0</v>
      </c>
      <c r="P52" s="9">
        <f t="shared" si="2"/>
        <v>0</v>
      </c>
      <c r="Q52" s="10">
        <f t="shared" si="2"/>
        <v>0.4800000000000002</v>
      </c>
      <c r="R52" s="10">
        <f t="shared" si="2"/>
        <v>0</v>
      </c>
      <c r="S52" s="11">
        <f t="shared" si="2"/>
        <v>0</v>
      </c>
      <c r="T52" s="12">
        <f t="shared" si="3"/>
        <v>-1.7117117117117275E-2</v>
      </c>
      <c r="U52" s="12" t="str">
        <f t="shared" si="3"/>
        <v/>
      </c>
      <c r="V52" s="12" t="str">
        <f t="shared" si="3"/>
        <v/>
      </c>
      <c r="W52" s="12">
        <f t="shared" si="3"/>
        <v>0.34782608695652195</v>
      </c>
      <c r="X52" s="12" t="str">
        <f t="shared" si="3"/>
        <v/>
      </c>
      <c r="Y52" s="13" t="str">
        <f t="shared" si="3"/>
        <v/>
      </c>
    </row>
    <row r="53" spans="1:25">
      <c r="A53" s="5" t="s">
        <v>59</v>
      </c>
      <c r="B53" s="6">
        <v>1.161</v>
      </c>
      <c r="C53" s="6">
        <v>0.105</v>
      </c>
      <c r="D53" s="6"/>
      <c r="E53" s="7">
        <v>1.38</v>
      </c>
      <c r="F53" s="7"/>
      <c r="G53" s="8"/>
      <c r="H53" s="6">
        <v>1.1399999999999999</v>
      </c>
      <c r="I53" s="6">
        <v>0.10299999999999999</v>
      </c>
      <c r="J53" s="6"/>
      <c r="K53" s="7">
        <v>1.86</v>
      </c>
      <c r="L53" s="7"/>
      <c r="M53" s="8"/>
      <c r="N53" s="9">
        <f t="shared" si="2"/>
        <v>-2.100000000000013E-2</v>
      </c>
      <c r="O53" s="9">
        <f t="shared" si="2"/>
        <v>-2.0000000000000018E-3</v>
      </c>
      <c r="P53" s="9">
        <f t="shared" si="2"/>
        <v>0</v>
      </c>
      <c r="Q53" s="10">
        <f t="shared" si="2"/>
        <v>0.4800000000000002</v>
      </c>
      <c r="R53" s="10">
        <f t="shared" si="2"/>
        <v>0</v>
      </c>
      <c r="S53" s="11">
        <f t="shared" si="2"/>
        <v>0</v>
      </c>
      <c r="T53" s="12">
        <f t="shared" si="3"/>
        <v>-1.8087855297157729E-2</v>
      </c>
      <c r="U53" s="12">
        <f t="shared" si="3"/>
        <v>-1.9047619047619091E-2</v>
      </c>
      <c r="V53" s="12" t="str">
        <f t="shared" si="3"/>
        <v/>
      </c>
      <c r="W53" s="12">
        <f t="shared" si="3"/>
        <v>0.34782608695652195</v>
      </c>
      <c r="X53" s="12" t="str">
        <f t="shared" si="3"/>
        <v/>
      </c>
      <c r="Y53" s="13" t="str">
        <f t="shared" si="3"/>
        <v/>
      </c>
    </row>
    <row r="54" spans="1:25" ht="30">
      <c r="A54" s="5" t="s">
        <v>60</v>
      </c>
      <c r="B54" s="6">
        <v>0.10299999999999999</v>
      </c>
      <c r="C54" s="6"/>
      <c r="D54" s="6"/>
      <c r="E54" s="7"/>
      <c r="F54" s="7"/>
      <c r="G54" s="8"/>
      <c r="H54" s="6">
        <v>0.1</v>
      </c>
      <c r="I54" s="6"/>
      <c r="J54" s="6"/>
      <c r="K54" s="7"/>
      <c r="L54" s="7"/>
      <c r="M54" s="8"/>
      <c r="N54" s="9">
        <f t="shared" si="2"/>
        <v>-2.9999999999999888E-3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-2.9126213592232886E-2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>
      <c r="A55" s="5" t="s">
        <v>61</v>
      </c>
      <c r="B55" s="6">
        <v>1.1259999999999999</v>
      </c>
      <c r="C55" s="6">
        <v>9.4E-2</v>
      </c>
      <c r="D55" s="6"/>
      <c r="E55" s="7">
        <v>9.5299999999999994</v>
      </c>
      <c r="F55" s="7"/>
      <c r="G55" s="8"/>
      <c r="H55" s="6">
        <v>1.1060000000000001</v>
      </c>
      <c r="I55" s="6">
        <v>9.1999999999999998E-2</v>
      </c>
      <c r="J55" s="6"/>
      <c r="K55" s="7">
        <v>17.350000000000001</v>
      </c>
      <c r="L55" s="7"/>
      <c r="M55" s="8"/>
      <c r="N55" s="9">
        <f t="shared" si="2"/>
        <v>-1.9999999999999796E-2</v>
      </c>
      <c r="O55" s="9">
        <f t="shared" si="2"/>
        <v>-2.0000000000000018E-3</v>
      </c>
      <c r="P55" s="9">
        <f t="shared" si="2"/>
        <v>0</v>
      </c>
      <c r="Q55" s="10">
        <f t="shared" si="2"/>
        <v>7.8200000000000021</v>
      </c>
      <c r="R55" s="10">
        <f t="shared" si="2"/>
        <v>0</v>
      </c>
      <c r="S55" s="11">
        <f t="shared" si="2"/>
        <v>0</v>
      </c>
      <c r="T55" s="12">
        <f t="shared" si="3"/>
        <v>-1.7761989342806261E-2</v>
      </c>
      <c r="U55" s="12">
        <f t="shared" si="3"/>
        <v>-2.1276595744680882E-2</v>
      </c>
      <c r="V55" s="12" t="str">
        <f t="shared" si="3"/>
        <v/>
      </c>
      <c r="W55" s="12">
        <f t="shared" si="3"/>
        <v>0.82056663168940225</v>
      </c>
      <c r="X55" s="12" t="str">
        <f t="shared" si="3"/>
        <v/>
      </c>
      <c r="Y55" s="13" t="str">
        <f t="shared" si="3"/>
        <v/>
      </c>
    </row>
    <row r="56" spans="1:25">
      <c r="A56" s="5" t="s">
        <v>62</v>
      </c>
      <c r="B56" s="6">
        <v>5.8739999999999997</v>
      </c>
      <c r="C56" s="6">
        <v>0.47399999999999998</v>
      </c>
      <c r="D56" s="6">
        <v>6.6000000000000003E-2</v>
      </c>
      <c r="E56" s="7">
        <v>4.78</v>
      </c>
      <c r="F56" s="7">
        <v>1.39</v>
      </c>
      <c r="G56" s="8">
        <v>0.158</v>
      </c>
      <c r="H56" s="6">
        <v>6.1280000000000001</v>
      </c>
      <c r="I56" s="6">
        <v>0.48</v>
      </c>
      <c r="J56" s="6">
        <v>6.8000000000000005E-2</v>
      </c>
      <c r="K56" s="7">
        <v>4.76</v>
      </c>
      <c r="L56" s="7">
        <v>1.07</v>
      </c>
      <c r="M56" s="8">
        <v>0.16300000000000001</v>
      </c>
      <c r="N56" s="9">
        <f t="shared" si="2"/>
        <v>0.25400000000000045</v>
      </c>
      <c r="O56" s="9">
        <f t="shared" si="2"/>
        <v>6.0000000000000053E-3</v>
      </c>
      <c r="P56" s="9">
        <f t="shared" si="2"/>
        <v>2.0000000000000018E-3</v>
      </c>
      <c r="Q56" s="10">
        <f t="shared" si="2"/>
        <v>-2.0000000000000462E-2</v>
      </c>
      <c r="R56" s="10">
        <f t="shared" si="2"/>
        <v>-0.31999999999999984</v>
      </c>
      <c r="S56" s="11">
        <f t="shared" si="2"/>
        <v>5.0000000000000044E-3</v>
      </c>
      <c r="T56" s="12">
        <f t="shared" si="3"/>
        <v>4.3241402791964756E-2</v>
      </c>
      <c r="U56" s="12">
        <f t="shared" si="3"/>
        <v>1.2658227848101333E-2</v>
      </c>
      <c r="V56" s="12">
        <f t="shared" si="3"/>
        <v>3.0303030303030276E-2</v>
      </c>
      <c r="W56" s="12">
        <f t="shared" si="3"/>
        <v>-4.1841004184101083E-3</v>
      </c>
      <c r="X56" s="12">
        <f t="shared" si="3"/>
        <v>-0.2302158273381294</v>
      </c>
      <c r="Y56" s="13">
        <f t="shared" si="3"/>
        <v>3.1645569620253111E-2</v>
      </c>
    </row>
    <row r="57" spans="1:25">
      <c r="A57" s="5" t="s">
        <v>63</v>
      </c>
      <c r="B57" s="6">
        <v>8.9550000000000001</v>
      </c>
      <c r="C57" s="6">
        <v>0.67600000000000005</v>
      </c>
      <c r="D57" s="6">
        <v>9.8000000000000004E-2</v>
      </c>
      <c r="E57" s="7">
        <v>30.62</v>
      </c>
      <c r="F57" s="7">
        <v>2.1800000000000002</v>
      </c>
      <c r="G57" s="8">
        <v>0.22600000000000001</v>
      </c>
      <c r="H57" s="6">
        <v>9.2159999999999993</v>
      </c>
      <c r="I57" s="6">
        <v>0.66500000000000004</v>
      </c>
      <c r="J57" s="6">
        <v>9.9000000000000005E-2</v>
      </c>
      <c r="K57" s="7">
        <v>30.49</v>
      </c>
      <c r="L57" s="7">
        <v>1.5</v>
      </c>
      <c r="M57" s="8">
        <v>0.22900000000000001</v>
      </c>
      <c r="N57" s="9">
        <f t="shared" si="2"/>
        <v>0.26099999999999923</v>
      </c>
      <c r="O57" s="9">
        <f t="shared" si="2"/>
        <v>-1.100000000000001E-2</v>
      </c>
      <c r="P57" s="9">
        <f t="shared" si="2"/>
        <v>1.0000000000000009E-3</v>
      </c>
      <c r="Q57" s="10">
        <f t="shared" si="2"/>
        <v>-0.13000000000000256</v>
      </c>
      <c r="R57" s="10">
        <f t="shared" si="2"/>
        <v>-0.68000000000000016</v>
      </c>
      <c r="S57" s="11">
        <f t="shared" si="2"/>
        <v>3.0000000000000027E-3</v>
      </c>
      <c r="T57" s="12">
        <f t="shared" si="3"/>
        <v>2.9145728643215962E-2</v>
      </c>
      <c r="U57" s="12">
        <f t="shared" si="3"/>
        <v>-1.6272189349112454E-2</v>
      </c>
      <c r="V57" s="12">
        <f t="shared" si="3"/>
        <v>1.0204081632652962E-2</v>
      </c>
      <c r="W57" s="12">
        <f t="shared" si="3"/>
        <v>-4.2455911169171356E-3</v>
      </c>
      <c r="X57" s="12">
        <f t="shared" si="3"/>
        <v>-0.31192660550458717</v>
      </c>
      <c r="Y57" s="13">
        <f t="shared" si="3"/>
        <v>1.327433628318575E-2</v>
      </c>
    </row>
    <row r="58" spans="1:25">
      <c r="A58" s="5" t="s">
        <v>64</v>
      </c>
      <c r="B58" s="6">
        <v>8.1389999999999993</v>
      </c>
      <c r="C58" s="6">
        <v>0.55300000000000005</v>
      </c>
      <c r="D58" s="6">
        <v>8.5999999999999993E-2</v>
      </c>
      <c r="E58" s="7">
        <v>73.13</v>
      </c>
      <c r="F58" s="7">
        <v>2.3199999999999998</v>
      </c>
      <c r="G58" s="8">
        <v>0.189</v>
      </c>
      <c r="H58" s="6">
        <v>8.9090000000000007</v>
      </c>
      <c r="I58" s="6">
        <v>0.60199999999999998</v>
      </c>
      <c r="J58" s="6">
        <v>9.2999999999999999E-2</v>
      </c>
      <c r="K58" s="7">
        <v>72.84</v>
      </c>
      <c r="L58" s="7">
        <v>1.61</v>
      </c>
      <c r="M58" s="8">
        <v>0.20599999999999999</v>
      </c>
      <c r="N58" s="9">
        <f t="shared" si="2"/>
        <v>0.77000000000000135</v>
      </c>
      <c r="O58" s="9">
        <f t="shared" si="2"/>
        <v>4.8999999999999932E-2</v>
      </c>
      <c r="P58" s="9">
        <f t="shared" si="2"/>
        <v>7.0000000000000062E-3</v>
      </c>
      <c r="Q58" s="10">
        <f t="shared" si="2"/>
        <v>-0.28999999999999204</v>
      </c>
      <c r="R58" s="10">
        <f t="shared" si="2"/>
        <v>-0.70999999999999974</v>
      </c>
      <c r="S58" s="11">
        <f t="shared" si="2"/>
        <v>1.6999999999999987E-2</v>
      </c>
      <c r="T58" s="12">
        <f t="shared" si="3"/>
        <v>9.4606216979973068E-2</v>
      </c>
      <c r="U58" s="12">
        <f t="shared" si="3"/>
        <v>8.8607594936708667E-2</v>
      </c>
      <c r="V58" s="12">
        <f t="shared" si="3"/>
        <v>8.1395348837209447E-2</v>
      </c>
      <c r="W58" s="12">
        <f t="shared" si="3"/>
        <v>-3.9655408177217133E-3</v>
      </c>
      <c r="X58" s="12">
        <f t="shared" si="3"/>
        <v>-0.30603448275862055</v>
      </c>
      <c r="Y58" s="13">
        <f t="shared" si="3"/>
        <v>8.9947089947089776E-2</v>
      </c>
    </row>
    <row r="59" spans="1:25">
      <c r="A59" s="5" t="s">
        <v>65</v>
      </c>
      <c r="B59" s="6">
        <v>1.2410000000000001</v>
      </c>
      <c r="C59" s="6"/>
      <c r="D59" s="6"/>
      <c r="E59" s="7"/>
      <c r="F59" s="7"/>
      <c r="G59" s="8"/>
      <c r="H59" s="6">
        <v>1.2509999999999999</v>
      </c>
      <c r="I59" s="6"/>
      <c r="J59" s="6"/>
      <c r="K59" s="7"/>
      <c r="L59" s="7"/>
      <c r="M59" s="8"/>
      <c r="N59" s="9">
        <f t="shared" si="2"/>
        <v>9.9999999999997868E-3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8.058017727638811E-3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>
      <c r="A60" s="5" t="s">
        <v>66</v>
      </c>
      <c r="B60" s="6">
        <v>1.4510000000000001</v>
      </c>
      <c r="C60" s="6"/>
      <c r="D60" s="6"/>
      <c r="E60" s="7"/>
      <c r="F60" s="7"/>
      <c r="G60" s="8"/>
      <c r="H60" s="6">
        <v>1.472</v>
      </c>
      <c r="I60" s="6"/>
      <c r="J60" s="6"/>
      <c r="K60" s="7"/>
      <c r="L60" s="7"/>
      <c r="M60" s="8"/>
      <c r="N60" s="9">
        <f t="shared" si="2"/>
        <v>2.0999999999999908E-2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1.4472777394900049E-2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>
      <c r="A61" s="5" t="s">
        <v>67</v>
      </c>
      <c r="B61" s="6">
        <v>2.1539999999999999</v>
      </c>
      <c r="C61" s="6"/>
      <c r="D61" s="6"/>
      <c r="E61" s="7"/>
      <c r="F61" s="7"/>
      <c r="G61" s="8"/>
      <c r="H61" s="6">
        <v>2.194</v>
      </c>
      <c r="I61" s="6"/>
      <c r="J61" s="6"/>
      <c r="K61" s="7"/>
      <c r="L61" s="7"/>
      <c r="M61" s="8"/>
      <c r="N61" s="9">
        <f t="shared" si="2"/>
        <v>4.0000000000000036E-2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1.8570102135561761E-2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>
      <c r="A62" s="5" t="s">
        <v>68</v>
      </c>
      <c r="B62" s="6">
        <v>1.111</v>
      </c>
      <c r="C62" s="6"/>
      <c r="D62" s="6"/>
      <c r="E62" s="7"/>
      <c r="F62" s="7"/>
      <c r="G62" s="8"/>
      <c r="H62" s="6">
        <v>1.113</v>
      </c>
      <c r="I62" s="6"/>
      <c r="J62" s="6"/>
      <c r="K62" s="7"/>
      <c r="L62" s="7"/>
      <c r="M62" s="8"/>
      <c r="N62" s="9">
        <f t="shared" si="2"/>
        <v>2.0000000000000018E-3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1.8001800180018623E-3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>
      <c r="A63" s="5" t="s">
        <v>69</v>
      </c>
      <c r="B63" s="6">
        <v>21.423999999999999</v>
      </c>
      <c r="C63" s="6">
        <v>1.145</v>
      </c>
      <c r="D63" s="6">
        <v>0.67</v>
      </c>
      <c r="E63" s="7"/>
      <c r="F63" s="7"/>
      <c r="G63" s="8"/>
      <c r="H63" s="6">
        <v>22.041</v>
      </c>
      <c r="I63" s="6">
        <v>1.1399999999999999</v>
      </c>
      <c r="J63" s="6">
        <v>0.66800000000000004</v>
      </c>
      <c r="K63" s="7"/>
      <c r="L63" s="7"/>
      <c r="M63" s="8"/>
      <c r="N63" s="9">
        <f t="shared" si="2"/>
        <v>0.61700000000000088</v>
      </c>
      <c r="O63" s="9">
        <f t="shared" si="2"/>
        <v>-5.0000000000001155E-3</v>
      </c>
      <c r="P63" s="9">
        <f t="shared" si="2"/>
        <v>-2.0000000000000018E-3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2.8799477221807424E-2</v>
      </c>
      <c r="U63" s="12">
        <f t="shared" si="3"/>
        <v>-4.366812227074357E-3</v>
      </c>
      <c r="V63" s="12">
        <f t="shared" si="3"/>
        <v>-2.9850746268657025E-3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>
      <c r="A64" s="5" t="s">
        <v>70</v>
      </c>
      <c r="B64" s="6">
        <v>-0.97299999999999998</v>
      </c>
      <c r="C64" s="6"/>
      <c r="D64" s="6"/>
      <c r="E64" s="7"/>
      <c r="F64" s="7"/>
      <c r="G64" s="8"/>
      <c r="H64" s="6">
        <v>-0.88</v>
      </c>
      <c r="I64" s="6"/>
      <c r="J64" s="6"/>
      <c r="K64" s="7"/>
      <c r="L64" s="7"/>
      <c r="M64" s="8"/>
      <c r="N64" s="9">
        <f t="shared" si="2"/>
        <v>9.2999999999999972E-2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-9.5580678314491241E-2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>
      <c r="A65" s="5" t="s">
        <v>71</v>
      </c>
      <c r="B65" s="6">
        <v>-0.77400000000000002</v>
      </c>
      <c r="C65" s="6"/>
      <c r="D65" s="6"/>
      <c r="E65" s="7"/>
      <c r="F65" s="7"/>
      <c r="G65" s="8"/>
      <c r="H65" s="6">
        <v>-0.755</v>
      </c>
      <c r="I65" s="6"/>
      <c r="J65" s="6"/>
      <c r="K65" s="7"/>
      <c r="L65" s="7"/>
      <c r="M65" s="8"/>
      <c r="N65" s="9">
        <f t="shared" si="2"/>
        <v>1.9000000000000017E-2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-2.4547803617571029E-2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>
      <c r="A66" s="5" t="s">
        <v>72</v>
      </c>
      <c r="B66" s="6">
        <v>-0.97299999999999998</v>
      </c>
      <c r="C66" s="6"/>
      <c r="D66" s="6"/>
      <c r="E66" s="7"/>
      <c r="F66" s="7"/>
      <c r="G66" s="8">
        <v>0.247</v>
      </c>
      <c r="H66" s="6">
        <v>-0.88</v>
      </c>
      <c r="I66" s="6"/>
      <c r="J66" s="6"/>
      <c r="K66" s="7"/>
      <c r="L66" s="7"/>
      <c r="M66" s="8">
        <v>0.23599999999999999</v>
      </c>
      <c r="N66" s="9">
        <f t="shared" si="2"/>
        <v>9.2999999999999972E-2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-1.100000000000001E-2</v>
      </c>
      <c r="T66" s="12">
        <f t="shared" si="3"/>
        <v>-9.5580678314491241E-2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-4.4534412955465674E-2</v>
      </c>
    </row>
    <row r="67" spans="1:25">
      <c r="A67" s="5" t="s">
        <v>73</v>
      </c>
      <c r="B67" s="6">
        <v>-9.6449999999999996</v>
      </c>
      <c r="C67" s="6">
        <v>-1.0409999999999999</v>
      </c>
      <c r="D67" s="6">
        <v>-0.125</v>
      </c>
      <c r="E67" s="7"/>
      <c r="F67" s="7"/>
      <c r="G67" s="8">
        <v>0.247</v>
      </c>
      <c r="H67" s="6">
        <v>-8.7509999999999994</v>
      </c>
      <c r="I67" s="6">
        <v>-0.93500000000000005</v>
      </c>
      <c r="J67" s="6">
        <v>-0.113</v>
      </c>
      <c r="K67" s="7"/>
      <c r="L67" s="7"/>
      <c r="M67" s="8">
        <v>0.23599999999999999</v>
      </c>
      <c r="N67" s="9">
        <f t="shared" si="2"/>
        <v>0.89400000000000013</v>
      </c>
      <c r="O67" s="9">
        <f t="shared" si="2"/>
        <v>0.10599999999999987</v>
      </c>
      <c r="P67" s="9">
        <f t="shared" si="2"/>
        <v>1.1999999999999997E-2</v>
      </c>
      <c r="Q67" s="10">
        <f t="shared" si="2"/>
        <v>0</v>
      </c>
      <c r="R67" s="10">
        <f t="shared" si="2"/>
        <v>0</v>
      </c>
      <c r="S67" s="11">
        <f t="shared" si="2"/>
        <v>-1.100000000000001E-2</v>
      </c>
      <c r="T67" s="12">
        <f t="shared" si="3"/>
        <v>-9.2690513219284676E-2</v>
      </c>
      <c r="U67" s="12">
        <f t="shared" si="3"/>
        <v>-0.10182516810758879</v>
      </c>
      <c r="V67" s="12">
        <f t="shared" si="3"/>
        <v>-9.5999999999999974E-2</v>
      </c>
      <c r="W67" s="12" t="str">
        <f t="shared" si="3"/>
        <v/>
      </c>
      <c r="X67" s="12" t="str">
        <f t="shared" si="3"/>
        <v/>
      </c>
      <c r="Y67" s="13">
        <f t="shared" si="3"/>
        <v>-4.4534412955465674E-2</v>
      </c>
    </row>
    <row r="68" spans="1:25">
      <c r="A68" s="5" t="s">
        <v>74</v>
      </c>
      <c r="B68" s="6">
        <v>-0.77400000000000002</v>
      </c>
      <c r="C68" s="6"/>
      <c r="D68" s="6"/>
      <c r="E68" s="7"/>
      <c r="F68" s="7"/>
      <c r="G68" s="8">
        <v>0.20100000000000001</v>
      </c>
      <c r="H68" s="6">
        <v>-0.755</v>
      </c>
      <c r="I68" s="6"/>
      <c r="J68" s="6"/>
      <c r="K68" s="7"/>
      <c r="L68" s="7"/>
      <c r="M68" s="8">
        <v>0.19</v>
      </c>
      <c r="N68" s="9">
        <f t="shared" si="2"/>
        <v>1.9000000000000017E-2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-1.100000000000001E-2</v>
      </c>
      <c r="T68" s="12">
        <f t="shared" si="3"/>
        <v>-2.4547803617571029E-2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-5.4726368159204064E-2</v>
      </c>
    </row>
    <row r="69" spans="1:25">
      <c r="A69" s="5" t="s">
        <v>75</v>
      </c>
      <c r="B69" s="6">
        <v>-7.742</v>
      </c>
      <c r="C69" s="6">
        <v>-0.81499999999999995</v>
      </c>
      <c r="D69" s="6">
        <v>-9.9000000000000005E-2</v>
      </c>
      <c r="E69" s="7"/>
      <c r="F69" s="7"/>
      <c r="G69" s="8">
        <v>0.20100000000000001</v>
      </c>
      <c r="H69" s="6">
        <v>-7.5510000000000002</v>
      </c>
      <c r="I69" s="6">
        <v>-0.79400000000000004</v>
      </c>
      <c r="J69" s="6">
        <v>-9.6000000000000002E-2</v>
      </c>
      <c r="K69" s="7"/>
      <c r="L69" s="7"/>
      <c r="M69" s="8">
        <v>0.19</v>
      </c>
      <c r="N69" s="9">
        <f t="shared" si="2"/>
        <v>0.19099999999999984</v>
      </c>
      <c r="O69" s="9">
        <f t="shared" si="2"/>
        <v>2.0999999999999908E-2</v>
      </c>
      <c r="P69" s="9">
        <f t="shared" si="2"/>
        <v>3.0000000000000027E-3</v>
      </c>
      <c r="Q69" s="10">
        <f t="shared" si="2"/>
        <v>0</v>
      </c>
      <c r="R69" s="10">
        <f t="shared" si="2"/>
        <v>0</v>
      </c>
      <c r="S69" s="11">
        <f t="shared" si="2"/>
        <v>-1.100000000000001E-2</v>
      </c>
      <c r="T69" s="12">
        <f t="shared" si="3"/>
        <v>-2.4670627744768803E-2</v>
      </c>
      <c r="U69" s="12">
        <f t="shared" si="3"/>
        <v>-2.5766871165644023E-2</v>
      </c>
      <c r="V69" s="12">
        <f t="shared" si="3"/>
        <v>-3.0303030303030276E-2</v>
      </c>
      <c r="W69" s="12" t="str">
        <f t="shared" si="3"/>
        <v/>
      </c>
      <c r="X69" s="12" t="str">
        <f t="shared" si="3"/>
        <v/>
      </c>
      <c r="Y69" s="13">
        <f t="shared" si="3"/>
        <v>-5.4726368159204064E-2</v>
      </c>
    </row>
    <row r="70" spans="1:25">
      <c r="A70" s="5" t="s">
        <v>76</v>
      </c>
      <c r="B70" s="6">
        <v>-0.51500000000000001</v>
      </c>
      <c r="C70" s="6"/>
      <c r="D70" s="6"/>
      <c r="E70" s="7"/>
      <c r="F70" s="7"/>
      <c r="G70" s="8">
        <v>0.14199999999999999</v>
      </c>
      <c r="H70" s="6">
        <v>-0.496</v>
      </c>
      <c r="I70" s="6"/>
      <c r="J70" s="6"/>
      <c r="K70" s="7"/>
      <c r="L70" s="7"/>
      <c r="M70" s="8">
        <v>0.14000000000000001</v>
      </c>
      <c r="N70" s="9">
        <f t="shared" si="2"/>
        <v>1.9000000000000017E-2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-1.999999999999974E-3</v>
      </c>
      <c r="T70" s="12">
        <f t="shared" si="3"/>
        <v>-3.6893203883495151E-2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-1.4084507042253391E-2</v>
      </c>
    </row>
    <row r="71" spans="1:25">
      <c r="A71" s="5" t="s">
        <v>77</v>
      </c>
      <c r="B71" s="6">
        <v>-5.2869999999999999</v>
      </c>
      <c r="C71" s="6">
        <v>-0.51800000000000002</v>
      </c>
      <c r="D71" s="6">
        <v>-6.5000000000000002E-2</v>
      </c>
      <c r="E71" s="7"/>
      <c r="F71" s="7"/>
      <c r="G71" s="8">
        <v>0.14199999999999999</v>
      </c>
      <c r="H71" s="6">
        <v>-5.1040000000000001</v>
      </c>
      <c r="I71" s="6">
        <v>-0.498</v>
      </c>
      <c r="J71" s="6">
        <v>-6.2E-2</v>
      </c>
      <c r="K71" s="7"/>
      <c r="L71" s="7"/>
      <c r="M71" s="8">
        <v>0.14000000000000001</v>
      </c>
      <c r="N71" s="9">
        <f t="shared" si="2"/>
        <v>0.18299999999999983</v>
      </c>
      <c r="O71" s="9">
        <f t="shared" si="2"/>
        <v>2.0000000000000018E-2</v>
      </c>
      <c r="P71" s="9">
        <f t="shared" si="2"/>
        <v>3.0000000000000027E-3</v>
      </c>
      <c r="Q71" s="10">
        <f t="shared" si="2"/>
        <v>0</v>
      </c>
      <c r="R71" s="10">
        <f t="shared" si="2"/>
        <v>0</v>
      </c>
      <c r="S71" s="11">
        <f t="shared" si="2"/>
        <v>-1.999999999999974E-3</v>
      </c>
      <c r="T71" s="12">
        <f t="shared" si="3"/>
        <v>-3.4613202194060833E-2</v>
      </c>
      <c r="U71" s="12">
        <f t="shared" si="3"/>
        <v>-3.8610038610038644E-2</v>
      </c>
      <c r="V71" s="12">
        <f t="shared" si="3"/>
        <v>-4.6153846153846212E-2</v>
      </c>
      <c r="W71" s="12" t="str">
        <f t="shared" si="3"/>
        <v/>
      </c>
      <c r="X71" s="12" t="str">
        <f t="shared" si="3"/>
        <v/>
      </c>
      <c r="Y71" s="13">
        <f t="shared" si="3"/>
        <v>-1.4084507042253391E-2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71"/>
  <sheetViews>
    <sheetView showGridLines="0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34" sqref="F34"/>
    </sheetView>
  </sheetViews>
  <sheetFormatPr defaultRowHeight="15"/>
  <cols>
    <col min="1" max="1" width="48.7109375" customWidth="1"/>
    <col min="2" max="255" width="14.7109375" customWidth="1"/>
  </cols>
  <sheetData>
    <row r="1" spans="1:25" ht="19.5">
      <c r="A1" s="1" t="s">
        <v>0</v>
      </c>
    </row>
    <row r="3" spans="1:25" ht="19.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4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3.0369999999999999</v>
      </c>
      <c r="C5" s="6"/>
      <c r="D5" s="6"/>
      <c r="E5" s="7">
        <v>3.28</v>
      </c>
      <c r="F5" s="7"/>
      <c r="G5" s="8"/>
      <c r="H5" s="6">
        <v>2.9860000000000002</v>
      </c>
      <c r="I5" s="6"/>
      <c r="J5" s="6"/>
      <c r="K5" s="7">
        <v>4.47</v>
      </c>
      <c r="L5" s="7"/>
      <c r="M5" s="8"/>
      <c r="N5" s="9">
        <f t="shared" ref="N5:S36" si="0">H5-B5</f>
        <v>-5.0999999999999712E-2</v>
      </c>
      <c r="O5" s="9">
        <f t="shared" si="0"/>
        <v>0</v>
      </c>
      <c r="P5" s="9">
        <f t="shared" si="0"/>
        <v>0</v>
      </c>
      <c r="Q5" s="10">
        <f t="shared" si="0"/>
        <v>1.19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-1.6792887718142802E-2</v>
      </c>
      <c r="U5" s="12" t="str">
        <f t="shared" si="1"/>
        <v/>
      </c>
      <c r="V5" s="12" t="str">
        <f t="shared" si="1"/>
        <v/>
      </c>
      <c r="W5" s="12">
        <f t="shared" si="1"/>
        <v>0.36280487804878048</v>
      </c>
      <c r="X5" s="12" t="str">
        <f t="shared" si="1"/>
        <v/>
      </c>
      <c r="Y5" s="13" t="str">
        <f t="shared" si="1"/>
        <v/>
      </c>
    </row>
    <row r="6" spans="1:25">
      <c r="A6" s="5" t="s">
        <v>12</v>
      </c>
      <c r="B6" s="6">
        <v>3.141</v>
      </c>
      <c r="C6" s="6">
        <v>0.28199999999999997</v>
      </c>
      <c r="D6" s="6"/>
      <c r="E6" s="7">
        <v>3.28</v>
      </c>
      <c r="F6" s="7"/>
      <c r="G6" s="8"/>
      <c r="H6" s="6">
        <v>3.0939999999999999</v>
      </c>
      <c r="I6" s="6">
        <v>0.27600000000000002</v>
      </c>
      <c r="J6" s="6"/>
      <c r="K6" s="7">
        <v>4.47</v>
      </c>
      <c r="L6" s="7"/>
      <c r="M6" s="8"/>
      <c r="N6" s="9">
        <f t="shared" si="0"/>
        <v>-4.7000000000000153E-2</v>
      </c>
      <c r="O6" s="9">
        <f t="shared" si="0"/>
        <v>-5.9999999999999498E-3</v>
      </c>
      <c r="P6" s="9">
        <f t="shared" si="0"/>
        <v>0</v>
      </c>
      <c r="Q6" s="10">
        <f t="shared" si="0"/>
        <v>1.19</v>
      </c>
      <c r="R6" s="10">
        <f t="shared" si="0"/>
        <v>0</v>
      </c>
      <c r="S6" s="11">
        <f t="shared" si="0"/>
        <v>0</v>
      </c>
      <c r="T6" s="12">
        <f t="shared" si="1"/>
        <v>-1.4963387456224164E-2</v>
      </c>
      <c r="U6" s="12">
        <f t="shared" si="1"/>
        <v>-2.127659574468066E-2</v>
      </c>
      <c r="V6" s="12" t="str">
        <f t="shared" si="1"/>
        <v/>
      </c>
      <c r="W6" s="12">
        <f t="shared" si="1"/>
        <v>0.36280487804878048</v>
      </c>
      <c r="X6" s="12" t="str">
        <f t="shared" si="1"/>
        <v/>
      </c>
      <c r="Y6" s="13" t="str">
        <f t="shared" si="1"/>
        <v/>
      </c>
    </row>
    <row r="7" spans="1:25">
      <c r="A7" s="5" t="s">
        <v>13</v>
      </c>
      <c r="B7" s="6">
        <v>0.33200000000000002</v>
      </c>
      <c r="C7" s="6"/>
      <c r="D7" s="6"/>
      <c r="E7" s="7"/>
      <c r="F7" s="7"/>
      <c r="G7" s="8"/>
      <c r="H7" s="6">
        <v>0.32200000000000001</v>
      </c>
      <c r="I7" s="6"/>
      <c r="J7" s="6"/>
      <c r="K7" s="7"/>
      <c r="L7" s="7"/>
      <c r="M7" s="8"/>
      <c r="N7" s="9">
        <f t="shared" si="0"/>
        <v>-1.0000000000000009E-2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-3.0120481927710885E-2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>
      <c r="A8" s="5" t="s">
        <v>14</v>
      </c>
      <c r="B8" s="6">
        <v>2.67</v>
      </c>
      <c r="C8" s="6"/>
      <c r="D8" s="6"/>
      <c r="E8" s="7">
        <v>3.28</v>
      </c>
      <c r="F8" s="7"/>
      <c r="G8" s="8"/>
      <c r="H8" s="6">
        <v>2.625</v>
      </c>
      <c r="I8" s="6"/>
      <c r="J8" s="6"/>
      <c r="K8" s="7">
        <v>4.47</v>
      </c>
      <c r="L8" s="7"/>
      <c r="M8" s="8"/>
      <c r="N8" s="9">
        <f t="shared" si="0"/>
        <v>-4.4999999999999929E-2</v>
      </c>
      <c r="O8" s="9">
        <f t="shared" si="0"/>
        <v>0</v>
      </c>
      <c r="P8" s="9">
        <f t="shared" si="0"/>
        <v>0</v>
      </c>
      <c r="Q8" s="10">
        <f t="shared" si="0"/>
        <v>1.19</v>
      </c>
      <c r="R8" s="10">
        <f t="shared" si="0"/>
        <v>0</v>
      </c>
      <c r="S8" s="11">
        <f t="shared" si="0"/>
        <v>0</v>
      </c>
      <c r="T8" s="12">
        <f t="shared" si="1"/>
        <v>-1.6853932584269593E-2</v>
      </c>
      <c r="U8" s="12" t="str">
        <f t="shared" si="1"/>
        <v/>
      </c>
      <c r="V8" s="12" t="str">
        <f t="shared" si="1"/>
        <v/>
      </c>
      <c r="W8" s="12">
        <f t="shared" si="1"/>
        <v>0.36280487804878048</v>
      </c>
      <c r="X8" s="12" t="str">
        <f t="shared" si="1"/>
        <v/>
      </c>
      <c r="Y8" s="13" t="str">
        <f t="shared" si="1"/>
        <v/>
      </c>
    </row>
    <row r="9" spans="1:25">
      <c r="A9" s="5" t="s">
        <v>15</v>
      </c>
      <c r="B9" s="6">
        <v>2.7919999999999998</v>
      </c>
      <c r="C9" s="6">
        <v>0.253</v>
      </c>
      <c r="D9" s="6"/>
      <c r="E9" s="7">
        <v>3.28</v>
      </c>
      <c r="F9" s="7"/>
      <c r="G9" s="8"/>
      <c r="H9" s="6">
        <v>2.742</v>
      </c>
      <c r="I9" s="6">
        <v>0.247</v>
      </c>
      <c r="J9" s="6"/>
      <c r="K9" s="7">
        <v>4.47</v>
      </c>
      <c r="L9" s="7"/>
      <c r="M9" s="8"/>
      <c r="N9" s="9">
        <f t="shared" si="0"/>
        <v>-4.9999999999999822E-2</v>
      </c>
      <c r="O9" s="9">
        <f t="shared" si="0"/>
        <v>-6.0000000000000053E-3</v>
      </c>
      <c r="P9" s="9">
        <f t="shared" si="0"/>
        <v>0</v>
      </c>
      <c r="Q9" s="10">
        <f t="shared" si="0"/>
        <v>1.19</v>
      </c>
      <c r="R9" s="10">
        <f t="shared" si="0"/>
        <v>0</v>
      </c>
      <c r="S9" s="11">
        <f t="shared" si="0"/>
        <v>0</v>
      </c>
      <c r="T9" s="12">
        <f t="shared" si="1"/>
        <v>-1.7908309455587301E-2</v>
      </c>
      <c r="U9" s="12">
        <f t="shared" si="1"/>
        <v>-2.371541501976282E-2</v>
      </c>
      <c r="V9" s="12" t="str">
        <f t="shared" si="1"/>
        <v/>
      </c>
      <c r="W9" s="12">
        <f t="shared" si="1"/>
        <v>0.36280487804878048</v>
      </c>
      <c r="X9" s="12" t="str">
        <f t="shared" si="1"/>
        <v/>
      </c>
      <c r="Y9" s="13" t="str">
        <f t="shared" si="1"/>
        <v/>
      </c>
    </row>
    <row r="10" spans="1:25">
      <c r="A10" s="5" t="s">
        <v>16</v>
      </c>
      <c r="B10" s="6">
        <v>0.247</v>
      </c>
      <c r="C10" s="6"/>
      <c r="D10" s="6"/>
      <c r="E10" s="7"/>
      <c r="F10" s="7"/>
      <c r="G10" s="8"/>
      <c r="H10" s="6">
        <v>0.24</v>
      </c>
      <c r="I10" s="6"/>
      <c r="J10" s="6"/>
      <c r="K10" s="7"/>
      <c r="L10" s="7"/>
      <c r="M10" s="8"/>
      <c r="N10" s="9">
        <f t="shared" si="0"/>
        <v>-7.0000000000000062E-3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-2.8340080971659964E-2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>
      <c r="A11" s="5" t="s">
        <v>17</v>
      </c>
      <c r="B11" s="6">
        <v>2.7090000000000001</v>
      </c>
      <c r="C11" s="6">
        <v>0.22600000000000001</v>
      </c>
      <c r="D11" s="6"/>
      <c r="E11" s="7">
        <v>22.07</v>
      </c>
      <c r="F11" s="7"/>
      <c r="G11" s="8"/>
      <c r="H11" s="6">
        <v>2.661</v>
      </c>
      <c r="I11" s="6">
        <v>0.221</v>
      </c>
      <c r="J11" s="6"/>
      <c r="K11" s="7">
        <v>41.75</v>
      </c>
      <c r="L11" s="7"/>
      <c r="M11" s="8"/>
      <c r="N11" s="9">
        <f t="shared" si="0"/>
        <v>-4.8000000000000043E-2</v>
      </c>
      <c r="O11" s="9">
        <f t="shared" si="0"/>
        <v>-5.0000000000000044E-3</v>
      </c>
      <c r="P11" s="9">
        <f t="shared" si="0"/>
        <v>0</v>
      </c>
      <c r="Q11" s="10">
        <f t="shared" si="0"/>
        <v>19.68</v>
      </c>
      <c r="R11" s="10">
        <f t="shared" si="0"/>
        <v>0</v>
      </c>
      <c r="S11" s="11">
        <f t="shared" si="0"/>
        <v>0</v>
      </c>
      <c r="T11" s="12">
        <f t="shared" si="1"/>
        <v>-1.7718715393133966E-2</v>
      </c>
      <c r="U11" s="12">
        <f t="shared" si="1"/>
        <v>-2.2123893805309769E-2</v>
      </c>
      <c r="V11" s="12" t="str">
        <f t="shared" si="1"/>
        <v/>
      </c>
      <c r="W11" s="12">
        <f t="shared" si="1"/>
        <v>0.8917082011780697</v>
      </c>
      <c r="X11" s="12" t="str">
        <f t="shared" si="1"/>
        <v/>
      </c>
      <c r="Y11" s="13" t="str">
        <f t="shared" si="1"/>
        <v/>
      </c>
    </row>
    <row r="12" spans="1:25">
      <c r="A12" s="5" t="s">
        <v>18</v>
      </c>
      <c r="B12" s="6">
        <v>2.3170000000000002</v>
      </c>
      <c r="C12" s="6">
        <v>0.193</v>
      </c>
      <c r="D12" s="6"/>
      <c r="E12" s="7">
        <v>66.87</v>
      </c>
      <c r="F12" s="7"/>
      <c r="G12" s="8"/>
      <c r="H12" s="6">
        <v>2.3860000000000001</v>
      </c>
      <c r="I12" s="6">
        <v>0.19900000000000001</v>
      </c>
      <c r="J12" s="6"/>
      <c r="K12" s="7">
        <v>54.62</v>
      </c>
      <c r="L12" s="7"/>
      <c r="M12" s="8"/>
      <c r="N12" s="9">
        <f t="shared" si="0"/>
        <v>6.899999999999995E-2</v>
      </c>
      <c r="O12" s="9">
        <f t="shared" si="0"/>
        <v>6.0000000000000053E-3</v>
      </c>
      <c r="P12" s="9">
        <f t="shared" si="0"/>
        <v>0</v>
      </c>
      <c r="Q12" s="10">
        <f t="shared" si="0"/>
        <v>-12.250000000000007</v>
      </c>
      <c r="R12" s="10">
        <f t="shared" si="0"/>
        <v>0</v>
      </c>
      <c r="S12" s="11">
        <f t="shared" si="0"/>
        <v>0</v>
      </c>
      <c r="T12" s="12">
        <f t="shared" si="1"/>
        <v>2.9779887785930104E-2</v>
      </c>
      <c r="U12" s="12">
        <f t="shared" si="1"/>
        <v>3.1088082901554515E-2</v>
      </c>
      <c r="V12" s="12" t="str">
        <f t="shared" si="1"/>
        <v/>
      </c>
      <c r="W12" s="12">
        <f t="shared" si="1"/>
        <v>-0.183191266636758</v>
      </c>
      <c r="X12" s="12" t="str">
        <f t="shared" si="1"/>
        <v/>
      </c>
      <c r="Y12" s="13" t="str">
        <f t="shared" si="1"/>
        <v/>
      </c>
    </row>
    <row r="13" spans="1:25">
      <c r="A13" s="5" t="s">
        <v>19</v>
      </c>
      <c r="B13" s="6">
        <v>1.77</v>
      </c>
      <c r="C13" s="6">
        <v>0.14599999999999999</v>
      </c>
      <c r="D13" s="6"/>
      <c r="E13" s="7">
        <v>234.52</v>
      </c>
      <c r="F13" s="7"/>
      <c r="G13" s="8"/>
      <c r="H13" s="6">
        <v>1.873</v>
      </c>
      <c r="I13" s="6">
        <v>0.154</v>
      </c>
      <c r="J13" s="6"/>
      <c r="K13" s="7">
        <v>194.39</v>
      </c>
      <c r="L13" s="7"/>
      <c r="M13" s="8"/>
      <c r="N13" s="9">
        <f t="shared" si="0"/>
        <v>0.10299999999999998</v>
      </c>
      <c r="O13" s="9">
        <f t="shared" si="0"/>
        <v>8.0000000000000071E-3</v>
      </c>
      <c r="P13" s="9">
        <f t="shared" si="0"/>
        <v>0</v>
      </c>
      <c r="Q13" s="10">
        <f t="shared" si="0"/>
        <v>-40.130000000000024</v>
      </c>
      <c r="R13" s="10">
        <f t="shared" si="0"/>
        <v>0</v>
      </c>
      <c r="S13" s="11">
        <f t="shared" si="0"/>
        <v>0</v>
      </c>
      <c r="T13" s="12">
        <f t="shared" si="1"/>
        <v>5.8192090395480234E-2</v>
      </c>
      <c r="U13" s="12">
        <f t="shared" si="1"/>
        <v>5.4794520547945202E-2</v>
      </c>
      <c r="V13" s="12" t="str">
        <f t="shared" si="1"/>
        <v/>
      </c>
      <c r="W13" s="12">
        <f t="shared" si="1"/>
        <v>-0.17111546989595783</v>
      </c>
      <c r="X13" s="12" t="str">
        <f t="shared" si="1"/>
        <v/>
      </c>
      <c r="Y13" s="13" t="str">
        <f t="shared" si="1"/>
        <v/>
      </c>
    </row>
    <row r="14" spans="1:25">
      <c r="A14" s="5" t="s">
        <v>20</v>
      </c>
      <c r="B14" s="6">
        <v>14.271000000000001</v>
      </c>
      <c r="C14" s="6">
        <v>1.153</v>
      </c>
      <c r="D14" s="6">
        <v>0.161</v>
      </c>
      <c r="E14" s="7">
        <v>11.64</v>
      </c>
      <c r="F14" s="7">
        <v>3.13</v>
      </c>
      <c r="G14" s="8">
        <v>0.38400000000000001</v>
      </c>
      <c r="H14" s="6">
        <v>14.746</v>
      </c>
      <c r="I14" s="6">
        <v>1.1539999999999999</v>
      </c>
      <c r="J14" s="6">
        <v>0.16400000000000001</v>
      </c>
      <c r="K14" s="7">
        <v>11.46</v>
      </c>
      <c r="L14" s="7">
        <v>2.57</v>
      </c>
      <c r="M14" s="8">
        <v>0.39300000000000002</v>
      </c>
      <c r="N14" s="9">
        <f t="shared" si="0"/>
        <v>0.47499999999999964</v>
      </c>
      <c r="O14" s="9">
        <f t="shared" si="0"/>
        <v>9.9999999999988987E-4</v>
      </c>
      <c r="P14" s="9">
        <f t="shared" si="0"/>
        <v>3.0000000000000027E-3</v>
      </c>
      <c r="Q14" s="10">
        <f t="shared" si="0"/>
        <v>-0.17999999999999972</v>
      </c>
      <c r="R14" s="10">
        <f t="shared" si="0"/>
        <v>-0.56000000000000005</v>
      </c>
      <c r="S14" s="11">
        <f t="shared" si="0"/>
        <v>9.000000000000008E-3</v>
      </c>
      <c r="T14" s="12">
        <f t="shared" si="1"/>
        <v>3.3284282811295585E-2</v>
      </c>
      <c r="U14" s="12">
        <f t="shared" si="1"/>
        <v>8.6730268863832727E-4</v>
      </c>
      <c r="V14" s="12">
        <f t="shared" si="1"/>
        <v>1.8633540372670732E-2</v>
      </c>
      <c r="W14" s="12">
        <f t="shared" si="1"/>
        <v>-1.5463917525773141E-2</v>
      </c>
      <c r="X14" s="12">
        <f t="shared" si="1"/>
        <v>-0.17891373801916932</v>
      </c>
      <c r="Y14" s="13">
        <f t="shared" si="1"/>
        <v>2.34375E-2</v>
      </c>
    </row>
    <row r="15" spans="1:25">
      <c r="A15" s="5" t="s">
        <v>21</v>
      </c>
      <c r="B15" s="6">
        <v>14.214</v>
      </c>
      <c r="C15" s="6">
        <v>1.0820000000000001</v>
      </c>
      <c r="D15" s="6">
        <v>0.156</v>
      </c>
      <c r="E15" s="7">
        <v>48.14</v>
      </c>
      <c r="F15" s="7">
        <v>3.14</v>
      </c>
      <c r="G15" s="8">
        <v>0.35899999999999999</v>
      </c>
      <c r="H15" s="6">
        <v>14.324999999999999</v>
      </c>
      <c r="I15" s="6">
        <v>1.0329999999999999</v>
      </c>
      <c r="J15" s="6">
        <v>0.154</v>
      </c>
      <c r="K15" s="7">
        <v>47.4</v>
      </c>
      <c r="L15" s="7">
        <v>2.33</v>
      </c>
      <c r="M15" s="8">
        <v>0.35599999999999998</v>
      </c>
      <c r="N15" s="9">
        <f t="shared" si="0"/>
        <v>0.11099999999999888</v>
      </c>
      <c r="O15" s="9">
        <f t="shared" si="0"/>
        <v>-4.9000000000000155E-2</v>
      </c>
      <c r="P15" s="9">
        <f t="shared" si="0"/>
        <v>-2.0000000000000018E-3</v>
      </c>
      <c r="Q15" s="10">
        <f t="shared" si="0"/>
        <v>-0.74000000000000199</v>
      </c>
      <c r="R15" s="10">
        <f t="shared" si="0"/>
        <v>-0.81</v>
      </c>
      <c r="S15" s="11">
        <f t="shared" si="0"/>
        <v>-3.0000000000000027E-3</v>
      </c>
      <c r="T15" s="12">
        <f t="shared" si="1"/>
        <v>7.809202195018905E-3</v>
      </c>
      <c r="U15" s="12">
        <f t="shared" si="1"/>
        <v>-4.5286506469501053E-2</v>
      </c>
      <c r="V15" s="12">
        <f t="shared" si="1"/>
        <v>-1.2820512820512886E-2</v>
      </c>
      <c r="W15" s="12">
        <f t="shared" si="1"/>
        <v>-1.5371832156211074E-2</v>
      </c>
      <c r="X15" s="12">
        <f t="shared" si="1"/>
        <v>-0.2579617834394905</v>
      </c>
      <c r="Y15" s="13">
        <f t="shared" si="1"/>
        <v>-8.3565459610027704E-3</v>
      </c>
    </row>
    <row r="16" spans="1:25">
      <c r="A16" s="5" t="s">
        <v>22</v>
      </c>
      <c r="B16" s="6">
        <v>11.048999999999999</v>
      </c>
      <c r="C16" s="6">
        <v>0.76300000000000001</v>
      </c>
      <c r="D16" s="6">
        <v>0.11600000000000001</v>
      </c>
      <c r="E16" s="7">
        <v>97.7</v>
      </c>
      <c r="F16" s="7">
        <v>2.97</v>
      </c>
      <c r="G16" s="8">
        <v>0.25700000000000001</v>
      </c>
      <c r="H16" s="6">
        <v>11.768000000000001</v>
      </c>
      <c r="I16" s="6">
        <v>0.79500000000000004</v>
      </c>
      <c r="J16" s="6">
        <v>0.123</v>
      </c>
      <c r="K16" s="7">
        <v>96.21</v>
      </c>
      <c r="L16" s="7">
        <v>2.13</v>
      </c>
      <c r="M16" s="8">
        <v>0.27200000000000002</v>
      </c>
      <c r="N16" s="9">
        <f t="shared" si="0"/>
        <v>0.71900000000000119</v>
      </c>
      <c r="O16" s="9">
        <f t="shared" si="0"/>
        <v>3.2000000000000028E-2</v>
      </c>
      <c r="P16" s="9">
        <f t="shared" si="0"/>
        <v>6.9999999999999923E-3</v>
      </c>
      <c r="Q16" s="10">
        <f t="shared" si="0"/>
        <v>-1.4900000000000091</v>
      </c>
      <c r="R16" s="10">
        <f t="shared" si="0"/>
        <v>-0.8400000000000003</v>
      </c>
      <c r="S16" s="11">
        <f t="shared" si="0"/>
        <v>1.5000000000000013E-2</v>
      </c>
      <c r="T16" s="12">
        <f t="shared" si="1"/>
        <v>6.5073762331432805E-2</v>
      </c>
      <c r="U16" s="12">
        <f t="shared" si="1"/>
        <v>4.1939711664482404E-2</v>
      </c>
      <c r="V16" s="12">
        <f t="shared" si="1"/>
        <v>6.0344827586206851E-2</v>
      </c>
      <c r="W16" s="12">
        <f t="shared" si="1"/>
        <v>-1.5250767656090125E-2</v>
      </c>
      <c r="X16" s="12">
        <f t="shared" si="1"/>
        <v>-0.28282828282828287</v>
      </c>
      <c r="Y16" s="13">
        <f t="shared" si="1"/>
        <v>5.8365758754863828E-2</v>
      </c>
    </row>
    <row r="17" spans="1:25">
      <c r="A17" s="5" t="s">
        <v>23</v>
      </c>
      <c r="B17" s="6">
        <v>8.6620000000000008</v>
      </c>
      <c r="C17" s="6">
        <v>0.52800000000000002</v>
      </c>
      <c r="D17" s="6">
        <v>8.6999999999999994E-2</v>
      </c>
      <c r="E17" s="7">
        <v>93.68</v>
      </c>
      <c r="F17" s="7">
        <v>2.54</v>
      </c>
      <c r="G17" s="8">
        <v>0.21299999999999999</v>
      </c>
      <c r="H17" s="6">
        <v>9.19</v>
      </c>
      <c r="I17" s="6">
        <v>0.54200000000000004</v>
      </c>
      <c r="J17" s="6">
        <v>9.0999999999999998E-2</v>
      </c>
      <c r="K17" s="7">
        <v>92.24</v>
      </c>
      <c r="L17" s="7">
        <v>2.2200000000000002</v>
      </c>
      <c r="M17" s="8">
        <v>0.224</v>
      </c>
      <c r="N17" s="9">
        <f t="shared" si="0"/>
        <v>0.52799999999999869</v>
      </c>
      <c r="O17" s="9">
        <f t="shared" si="0"/>
        <v>1.4000000000000012E-2</v>
      </c>
      <c r="P17" s="9">
        <f t="shared" si="0"/>
        <v>4.0000000000000036E-3</v>
      </c>
      <c r="Q17" s="10">
        <f t="shared" si="0"/>
        <v>-1.4400000000000119</v>
      </c>
      <c r="R17" s="10">
        <f t="shared" si="0"/>
        <v>-0.31999999999999984</v>
      </c>
      <c r="S17" s="11">
        <f t="shared" si="0"/>
        <v>1.100000000000001E-2</v>
      </c>
      <c r="T17" s="12">
        <f t="shared" si="1"/>
        <v>6.0955899330408458E-2</v>
      </c>
      <c r="U17" s="12">
        <f t="shared" si="1"/>
        <v>2.6515151515151603E-2</v>
      </c>
      <c r="V17" s="12">
        <f t="shared" si="1"/>
        <v>4.5977011494252817E-2</v>
      </c>
      <c r="W17" s="12">
        <f t="shared" si="1"/>
        <v>-1.5371477369769515E-2</v>
      </c>
      <c r="X17" s="12">
        <f t="shared" si="1"/>
        <v>-0.12598425196850382</v>
      </c>
      <c r="Y17" s="13">
        <f t="shared" si="1"/>
        <v>5.164319248826299E-2</v>
      </c>
    </row>
    <row r="18" spans="1:25">
      <c r="A18" s="5" t="s">
        <v>24</v>
      </c>
      <c r="B18" s="6">
        <v>3</v>
      </c>
      <c r="C18" s="6"/>
      <c r="D18" s="6"/>
      <c r="E18" s="7"/>
      <c r="F18" s="7"/>
      <c r="G18" s="8"/>
      <c r="H18" s="6">
        <v>3.01</v>
      </c>
      <c r="I18" s="6"/>
      <c r="J18" s="6"/>
      <c r="K18" s="7"/>
      <c r="L18" s="7"/>
      <c r="M18" s="8"/>
      <c r="N18" s="9">
        <f t="shared" si="0"/>
        <v>9.9999999999997868E-3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3.3333333333331883E-3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>
      <c r="A19" s="5" t="s">
        <v>25</v>
      </c>
      <c r="B19" s="6">
        <v>3.5049999999999999</v>
      </c>
      <c r="C19" s="6"/>
      <c r="D19" s="6"/>
      <c r="E19" s="7"/>
      <c r="F19" s="7"/>
      <c r="G19" s="8"/>
      <c r="H19" s="6">
        <v>3.5409999999999999</v>
      </c>
      <c r="I19" s="6"/>
      <c r="J19" s="6"/>
      <c r="K19" s="7"/>
      <c r="L19" s="7"/>
      <c r="M19" s="8"/>
      <c r="N19" s="9">
        <f t="shared" si="0"/>
        <v>3.6000000000000032E-2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1.0271041369472211E-2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>
      <c r="A20" s="5" t="s">
        <v>26</v>
      </c>
      <c r="B20" s="6">
        <v>5.1929999999999996</v>
      </c>
      <c r="C20" s="6"/>
      <c r="D20" s="6"/>
      <c r="E20" s="7"/>
      <c r="F20" s="7"/>
      <c r="G20" s="8"/>
      <c r="H20" s="6">
        <v>5.2789999999999999</v>
      </c>
      <c r="I20" s="6"/>
      <c r="J20" s="6"/>
      <c r="K20" s="7"/>
      <c r="L20" s="7"/>
      <c r="M20" s="8"/>
      <c r="N20" s="9">
        <f t="shared" si="0"/>
        <v>8.6000000000000298E-2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1.6560754862314786E-2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>
      <c r="A21" s="5" t="s">
        <v>27</v>
      </c>
      <c r="B21" s="6">
        <v>2.6859999999999999</v>
      </c>
      <c r="C21" s="6"/>
      <c r="D21" s="6"/>
      <c r="E21" s="7"/>
      <c r="F21" s="7"/>
      <c r="G21" s="8"/>
      <c r="H21" s="6">
        <v>2.6779999999999999</v>
      </c>
      <c r="I21" s="6"/>
      <c r="J21" s="6"/>
      <c r="K21" s="7"/>
      <c r="L21" s="7"/>
      <c r="M21" s="8"/>
      <c r="N21" s="9">
        <f t="shared" si="0"/>
        <v>-8.0000000000000071E-3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-2.9784065524943726E-3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>
      <c r="A22" s="5" t="s">
        <v>28</v>
      </c>
      <c r="B22" s="6">
        <v>51.485999999999997</v>
      </c>
      <c r="C22" s="6">
        <v>2.7679999999999998</v>
      </c>
      <c r="D22" s="6">
        <v>1.6259999999999999</v>
      </c>
      <c r="E22" s="7"/>
      <c r="F22" s="7"/>
      <c r="G22" s="8"/>
      <c r="H22" s="6">
        <v>53.034999999999997</v>
      </c>
      <c r="I22" s="6">
        <v>2.7429999999999999</v>
      </c>
      <c r="J22" s="6">
        <v>1.6080000000000001</v>
      </c>
      <c r="K22" s="7"/>
      <c r="L22" s="7"/>
      <c r="M22" s="8"/>
      <c r="N22" s="9">
        <f t="shared" si="0"/>
        <v>1.5489999999999995</v>
      </c>
      <c r="O22" s="9">
        <f t="shared" si="0"/>
        <v>-2.4999999999999911E-2</v>
      </c>
      <c r="P22" s="9">
        <f t="shared" si="0"/>
        <v>-1.7999999999999794E-2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3.0085848580196473E-2</v>
      </c>
      <c r="U22" s="12">
        <f t="shared" si="1"/>
        <v>-9.0317919075144637E-3</v>
      </c>
      <c r="V22" s="12">
        <f t="shared" si="1"/>
        <v>-1.1070110701106861E-2</v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>
      <c r="A23" s="5" t="s">
        <v>29</v>
      </c>
      <c r="B23" s="6">
        <v>-0.97899999999999998</v>
      </c>
      <c r="C23" s="6"/>
      <c r="D23" s="6"/>
      <c r="E23" s="7"/>
      <c r="F23" s="7"/>
      <c r="G23" s="8"/>
      <c r="H23" s="6">
        <v>-0.88</v>
      </c>
      <c r="I23" s="6"/>
      <c r="J23" s="6"/>
      <c r="K23" s="7"/>
      <c r="L23" s="7"/>
      <c r="M23" s="8"/>
      <c r="N23" s="9">
        <f t="shared" si="0"/>
        <v>9.8999999999999977E-2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-0.101123595505618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>
      <c r="A24" s="5" t="s">
        <v>30</v>
      </c>
      <c r="B24" s="6">
        <v>-0.78900000000000003</v>
      </c>
      <c r="C24" s="6"/>
      <c r="D24" s="6"/>
      <c r="E24" s="7"/>
      <c r="F24" s="7"/>
      <c r="G24" s="8"/>
      <c r="H24" s="6">
        <v>-0.755</v>
      </c>
      <c r="I24" s="6"/>
      <c r="J24" s="6"/>
      <c r="K24" s="7"/>
      <c r="L24" s="7"/>
      <c r="M24" s="8"/>
      <c r="N24" s="9">
        <f t="shared" si="0"/>
        <v>3.400000000000003E-2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-4.3092522179974724E-2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>
      <c r="A25" s="5" t="s">
        <v>31</v>
      </c>
      <c r="B25" s="6">
        <v>-0.97899999999999998</v>
      </c>
      <c r="C25" s="6"/>
      <c r="D25" s="6"/>
      <c r="E25" s="7"/>
      <c r="F25" s="7"/>
      <c r="G25" s="8">
        <v>0.247</v>
      </c>
      <c r="H25" s="6">
        <v>-0.88</v>
      </c>
      <c r="I25" s="6"/>
      <c r="J25" s="6"/>
      <c r="K25" s="7"/>
      <c r="L25" s="7"/>
      <c r="M25" s="8">
        <v>0.23599999999999999</v>
      </c>
      <c r="N25" s="9">
        <f t="shared" si="0"/>
        <v>9.8999999999999977E-2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-1.100000000000001E-2</v>
      </c>
      <c r="T25" s="12">
        <f t="shared" si="1"/>
        <v>-0.101123595505618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>
        <f t="shared" si="1"/>
        <v>-4.4534412955465674E-2</v>
      </c>
    </row>
    <row r="26" spans="1:25">
      <c r="A26" s="5" t="s">
        <v>32</v>
      </c>
      <c r="B26" s="6">
        <v>-9.7370000000000001</v>
      </c>
      <c r="C26" s="6">
        <v>-1.042</v>
      </c>
      <c r="D26" s="6">
        <v>-0.126</v>
      </c>
      <c r="E26" s="7"/>
      <c r="F26" s="7"/>
      <c r="G26" s="8">
        <v>0.247</v>
      </c>
      <c r="H26" s="6">
        <v>-8.7509999999999994</v>
      </c>
      <c r="I26" s="6">
        <v>-0.93500000000000005</v>
      </c>
      <c r="J26" s="6">
        <v>-0.113</v>
      </c>
      <c r="K26" s="7"/>
      <c r="L26" s="7"/>
      <c r="M26" s="8">
        <v>0.23599999999999999</v>
      </c>
      <c r="N26" s="9">
        <f t="shared" si="0"/>
        <v>0.98600000000000065</v>
      </c>
      <c r="O26" s="9">
        <f t="shared" si="0"/>
        <v>0.10699999999999998</v>
      </c>
      <c r="P26" s="9">
        <f t="shared" si="0"/>
        <v>1.2999999999999998E-2</v>
      </c>
      <c r="Q26" s="10">
        <f t="shared" si="0"/>
        <v>0</v>
      </c>
      <c r="R26" s="10">
        <f t="shared" si="0"/>
        <v>0</v>
      </c>
      <c r="S26" s="11">
        <f t="shared" si="0"/>
        <v>-1.100000000000001E-2</v>
      </c>
      <c r="T26" s="12">
        <f t="shared" si="1"/>
        <v>-0.10126322275854993</v>
      </c>
      <c r="U26" s="12">
        <f t="shared" si="1"/>
        <v>-0.10268714011516311</v>
      </c>
      <c r="V26" s="12">
        <f t="shared" si="1"/>
        <v>-0.10317460317460314</v>
      </c>
      <c r="W26" s="12" t="str">
        <f t="shared" si="1"/>
        <v/>
      </c>
      <c r="X26" s="12" t="str">
        <f t="shared" si="1"/>
        <v/>
      </c>
      <c r="Y26" s="13">
        <f t="shared" si="1"/>
        <v>-4.4534412955465674E-2</v>
      </c>
    </row>
    <row r="27" spans="1:25">
      <c r="A27" s="5" t="s">
        <v>33</v>
      </c>
      <c r="B27" s="6">
        <v>-0.78900000000000003</v>
      </c>
      <c r="C27" s="6"/>
      <c r="D27" s="6"/>
      <c r="E27" s="7"/>
      <c r="F27" s="7"/>
      <c r="G27" s="8">
        <v>0.20399999999999999</v>
      </c>
      <c r="H27" s="6">
        <v>-0.755</v>
      </c>
      <c r="I27" s="6"/>
      <c r="J27" s="6"/>
      <c r="K27" s="7"/>
      <c r="L27" s="7"/>
      <c r="M27" s="8">
        <v>0.19</v>
      </c>
      <c r="N27" s="9">
        <f t="shared" si="0"/>
        <v>3.400000000000003E-2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-1.3999999999999985E-2</v>
      </c>
      <c r="T27" s="12">
        <f t="shared" si="1"/>
        <v>-4.3092522179974724E-2</v>
      </c>
      <c r="U27" s="12" t="str">
        <f t="shared" si="1"/>
        <v/>
      </c>
      <c r="V27" s="12" t="str">
        <f t="shared" si="1"/>
        <v/>
      </c>
      <c r="W27" s="12" t="str">
        <f t="shared" si="1"/>
        <v/>
      </c>
      <c r="X27" s="12" t="str">
        <f t="shared" si="1"/>
        <v/>
      </c>
      <c r="Y27" s="13">
        <f t="shared" si="1"/>
        <v>-6.8627450980392135E-2</v>
      </c>
    </row>
    <row r="28" spans="1:25">
      <c r="A28" s="5" t="s">
        <v>34</v>
      </c>
      <c r="B28" s="6">
        <v>-7.9139999999999997</v>
      </c>
      <c r="C28" s="6">
        <v>-0.82699999999999996</v>
      </c>
      <c r="D28" s="6">
        <v>-0.10100000000000001</v>
      </c>
      <c r="E28" s="7"/>
      <c r="F28" s="7"/>
      <c r="G28" s="8">
        <v>0.20399999999999999</v>
      </c>
      <c r="H28" s="6">
        <v>-7.5510000000000002</v>
      </c>
      <c r="I28" s="6">
        <v>-0.79400000000000004</v>
      </c>
      <c r="J28" s="6">
        <v>-9.6000000000000002E-2</v>
      </c>
      <c r="K28" s="7"/>
      <c r="L28" s="7"/>
      <c r="M28" s="8">
        <v>0.19</v>
      </c>
      <c r="N28" s="9">
        <f t="shared" si="0"/>
        <v>0.36299999999999955</v>
      </c>
      <c r="O28" s="9">
        <f t="shared" si="0"/>
        <v>3.2999999999999918E-2</v>
      </c>
      <c r="P28" s="9">
        <f t="shared" si="0"/>
        <v>5.0000000000000044E-3</v>
      </c>
      <c r="Q28" s="10">
        <f t="shared" si="0"/>
        <v>0</v>
      </c>
      <c r="R28" s="10">
        <f t="shared" si="0"/>
        <v>0</v>
      </c>
      <c r="S28" s="11">
        <f t="shared" si="0"/>
        <v>-1.3999999999999985E-2</v>
      </c>
      <c r="T28" s="12">
        <f t="shared" si="1"/>
        <v>-4.5868081880212186E-2</v>
      </c>
      <c r="U28" s="12">
        <f t="shared" si="1"/>
        <v>-3.9903264812575445E-2</v>
      </c>
      <c r="V28" s="12">
        <f t="shared" si="1"/>
        <v>-4.9504950495049549E-2</v>
      </c>
      <c r="W28" s="12" t="str">
        <f t="shared" si="1"/>
        <v/>
      </c>
      <c r="X28" s="12" t="str">
        <f t="shared" si="1"/>
        <v/>
      </c>
      <c r="Y28" s="13">
        <f t="shared" si="1"/>
        <v>-6.8627450980392135E-2</v>
      </c>
    </row>
    <row r="29" spans="1:25">
      <c r="A29" s="5" t="s">
        <v>35</v>
      </c>
      <c r="B29" s="6">
        <v>-0.54800000000000004</v>
      </c>
      <c r="C29" s="6"/>
      <c r="D29" s="6"/>
      <c r="E29" s="7">
        <v>5.96</v>
      </c>
      <c r="F29" s="7"/>
      <c r="G29" s="8">
        <v>0.14799999999999999</v>
      </c>
      <c r="H29" s="6">
        <v>-0.496</v>
      </c>
      <c r="I29" s="6"/>
      <c r="J29" s="6"/>
      <c r="K29" s="7">
        <v>5.87</v>
      </c>
      <c r="L29" s="7"/>
      <c r="M29" s="8">
        <v>0.14000000000000001</v>
      </c>
      <c r="N29" s="9">
        <f t="shared" si="0"/>
        <v>5.2000000000000046E-2</v>
      </c>
      <c r="O29" s="9">
        <f t="shared" si="0"/>
        <v>0</v>
      </c>
      <c r="P29" s="9">
        <f t="shared" si="0"/>
        <v>0</v>
      </c>
      <c r="Q29" s="10">
        <f t="shared" si="0"/>
        <v>-8.9999999999999858E-2</v>
      </c>
      <c r="R29" s="10">
        <f t="shared" si="0"/>
        <v>0</v>
      </c>
      <c r="S29" s="11">
        <f t="shared" si="0"/>
        <v>-7.9999999999999793E-3</v>
      </c>
      <c r="T29" s="12">
        <f t="shared" si="1"/>
        <v>-9.4890510948905216E-2</v>
      </c>
      <c r="U29" s="12" t="str">
        <f t="shared" si="1"/>
        <v/>
      </c>
      <c r="V29" s="12" t="str">
        <f t="shared" si="1"/>
        <v/>
      </c>
      <c r="W29" s="12">
        <f t="shared" si="1"/>
        <v>-1.5100671140939603E-2</v>
      </c>
      <c r="X29" s="12" t="str">
        <f t="shared" si="1"/>
        <v/>
      </c>
      <c r="Y29" s="13">
        <f t="shared" si="1"/>
        <v>-5.4054054054053946E-2</v>
      </c>
    </row>
    <row r="30" spans="1:25">
      <c r="A30" s="5" t="s">
        <v>36</v>
      </c>
      <c r="B30" s="6">
        <v>-5.6280000000000001</v>
      </c>
      <c r="C30" s="6">
        <v>-0.55000000000000004</v>
      </c>
      <c r="D30" s="6">
        <v>-6.9000000000000006E-2</v>
      </c>
      <c r="E30" s="7">
        <v>5.96</v>
      </c>
      <c r="F30" s="7"/>
      <c r="G30" s="8">
        <v>0.14799999999999999</v>
      </c>
      <c r="H30" s="6">
        <v>-5.1040000000000001</v>
      </c>
      <c r="I30" s="6">
        <v>-0.498</v>
      </c>
      <c r="J30" s="6">
        <v>-6.2E-2</v>
      </c>
      <c r="K30" s="7">
        <v>5.87</v>
      </c>
      <c r="L30" s="7"/>
      <c r="M30" s="8">
        <v>0.14000000000000001</v>
      </c>
      <c r="N30" s="9">
        <f t="shared" si="0"/>
        <v>0.52400000000000002</v>
      </c>
      <c r="O30" s="9">
        <f t="shared" si="0"/>
        <v>5.2000000000000046E-2</v>
      </c>
      <c r="P30" s="9">
        <f t="shared" si="0"/>
        <v>7.0000000000000062E-3</v>
      </c>
      <c r="Q30" s="10">
        <f t="shared" si="0"/>
        <v>-8.9999999999999858E-2</v>
      </c>
      <c r="R30" s="10">
        <f t="shared" si="0"/>
        <v>0</v>
      </c>
      <c r="S30" s="11">
        <f t="shared" si="0"/>
        <v>-7.9999999999999793E-3</v>
      </c>
      <c r="T30" s="12">
        <f t="shared" si="1"/>
        <v>-9.3105899076048382E-2</v>
      </c>
      <c r="U30" s="12">
        <f t="shared" si="1"/>
        <v>-9.4545454545454599E-2</v>
      </c>
      <c r="V30" s="12">
        <f t="shared" si="1"/>
        <v>-0.10144927536231896</v>
      </c>
      <c r="W30" s="12">
        <f t="shared" si="1"/>
        <v>-1.5100671140939603E-2</v>
      </c>
      <c r="X30" s="12" t="str">
        <f t="shared" si="1"/>
        <v/>
      </c>
      <c r="Y30" s="13">
        <f t="shared" si="1"/>
        <v>-5.4054054054053946E-2</v>
      </c>
    </row>
    <row r="31" spans="1:25">
      <c r="A31" s="5" t="s">
        <v>37</v>
      </c>
      <c r="B31" s="6">
        <v>-0.39200000000000002</v>
      </c>
      <c r="C31" s="6"/>
      <c r="D31" s="6"/>
      <c r="E31" s="7">
        <v>5.96</v>
      </c>
      <c r="F31" s="7"/>
      <c r="G31" s="8">
        <v>9.4E-2</v>
      </c>
      <c r="H31" s="6">
        <v>-0.36899999999999999</v>
      </c>
      <c r="I31" s="6"/>
      <c r="J31" s="6"/>
      <c r="K31" s="7">
        <v>5.87</v>
      </c>
      <c r="L31" s="7"/>
      <c r="M31" s="8">
        <v>8.7999999999999995E-2</v>
      </c>
      <c r="N31" s="9">
        <f t="shared" si="0"/>
        <v>2.300000000000002E-2</v>
      </c>
      <c r="O31" s="9">
        <f t="shared" si="0"/>
        <v>0</v>
      </c>
      <c r="P31" s="9">
        <f t="shared" si="0"/>
        <v>0</v>
      </c>
      <c r="Q31" s="10">
        <f t="shared" si="0"/>
        <v>-8.9999999999999858E-2</v>
      </c>
      <c r="R31" s="10">
        <f t="shared" si="0"/>
        <v>0</v>
      </c>
      <c r="S31" s="11">
        <f t="shared" si="0"/>
        <v>-6.0000000000000053E-3</v>
      </c>
      <c r="T31" s="12">
        <f t="shared" si="1"/>
        <v>-5.8673469387755195E-2</v>
      </c>
      <c r="U31" s="12" t="str">
        <f t="shared" si="1"/>
        <v/>
      </c>
      <c r="V31" s="12" t="str">
        <f t="shared" si="1"/>
        <v/>
      </c>
      <c r="W31" s="12">
        <f t="shared" si="1"/>
        <v>-1.5100671140939603E-2</v>
      </c>
      <c r="X31" s="12" t="str">
        <f t="shared" si="1"/>
        <v/>
      </c>
      <c r="Y31" s="13">
        <f t="shared" si="1"/>
        <v>-6.3829787234042645E-2</v>
      </c>
    </row>
    <row r="32" spans="1:25">
      <c r="A32" s="5" t="s">
        <v>38</v>
      </c>
      <c r="B32" s="6">
        <v>-4.1520000000000001</v>
      </c>
      <c r="C32" s="6">
        <v>-0.372</v>
      </c>
      <c r="D32" s="6">
        <v>-4.8000000000000001E-2</v>
      </c>
      <c r="E32" s="7">
        <v>5.96</v>
      </c>
      <c r="F32" s="7"/>
      <c r="G32" s="8">
        <v>9.4E-2</v>
      </c>
      <c r="H32" s="6">
        <v>-3.8980000000000001</v>
      </c>
      <c r="I32" s="6">
        <v>-0.35299999999999998</v>
      </c>
      <c r="J32" s="6">
        <v>-4.5999999999999999E-2</v>
      </c>
      <c r="K32" s="7">
        <v>5.87</v>
      </c>
      <c r="L32" s="7"/>
      <c r="M32" s="8">
        <v>8.7999999999999995E-2</v>
      </c>
      <c r="N32" s="9">
        <f t="shared" si="0"/>
        <v>0.254</v>
      </c>
      <c r="O32" s="9">
        <f t="shared" si="0"/>
        <v>1.9000000000000017E-2</v>
      </c>
      <c r="P32" s="9">
        <f t="shared" si="0"/>
        <v>2.0000000000000018E-3</v>
      </c>
      <c r="Q32" s="10">
        <f t="shared" si="0"/>
        <v>-8.9999999999999858E-2</v>
      </c>
      <c r="R32" s="10">
        <f t="shared" si="0"/>
        <v>0</v>
      </c>
      <c r="S32" s="11">
        <f t="shared" si="0"/>
        <v>-6.0000000000000053E-3</v>
      </c>
      <c r="T32" s="12">
        <f t="shared" si="1"/>
        <v>-6.1175337186897827E-2</v>
      </c>
      <c r="U32" s="12">
        <f t="shared" si="1"/>
        <v>-5.1075268817204367E-2</v>
      </c>
      <c r="V32" s="12">
        <f t="shared" si="1"/>
        <v>-4.1666666666666741E-2</v>
      </c>
      <c r="W32" s="12">
        <f t="shared" si="1"/>
        <v>-1.5100671140939603E-2</v>
      </c>
      <c r="X32" s="12" t="str">
        <f t="shared" si="1"/>
        <v/>
      </c>
      <c r="Y32" s="13">
        <f t="shared" si="1"/>
        <v>-6.3829787234042645E-2</v>
      </c>
    </row>
    <row r="33" spans="1:25">
      <c r="A33" s="5" t="s">
        <v>39</v>
      </c>
      <c r="B33" s="6">
        <v>2.0219999999999998</v>
      </c>
      <c r="C33" s="6"/>
      <c r="D33" s="6"/>
      <c r="E33" s="7">
        <v>2.1800000000000002</v>
      </c>
      <c r="F33" s="7"/>
      <c r="G33" s="8"/>
      <c r="H33" s="6">
        <v>1.988</v>
      </c>
      <c r="I33" s="6"/>
      <c r="J33" s="6"/>
      <c r="K33" s="7">
        <v>2.98</v>
      </c>
      <c r="L33" s="7"/>
      <c r="M33" s="8"/>
      <c r="N33" s="9">
        <f t="shared" si="0"/>
        <v>-3.3999999999999808E-2</v>
      </c>
      <c r="O33" s="9">
        <f t="shared" si="0"/>
        <v>0</v>
      </c>
      <c r="P33" s="9">
        <f t="shared" si="0"/>
        <v>0</v>
      </c>
      <c r="Q33" s="10">
        <f t="shared" si="0"/>
        <v>0.79999999999999982</v>
      </c>
      <c r="R33" s="10">
        <f t="shared" si="0"/>
        <v>0</v>
      </c>
      <c r="S33" s="11">
        <f t="shared" si="0"/>
        <v>0</v>
      </c>
      <c r="T33" s="12">
        <f t="shared" si="1"/>
        <v>-1.6815034619188873E-2</v>
      </c>
      <c r="U33" s="12" t="str">
        <f t="shared" si="1"/>
        <v/>
      </c>
      <c r="V33" s="12" t="str">
        <f t="shared" si="1"/>
        <v/>
      </c>
      <c r="W33" s="12">
        <f t="shared" si="1"/>
        <v>0.36697247706421998</v>
      </c>
      <c r="X33" s="12" t="str">
        <f t="shared" si="1"/>
        <v/>
      </c>
      <c r="Y33" s="13" t="str">
        <f t="shared" si="1"/>
        <v/>
      </c>
    </row>
    <row r="34" spans="1:25">
      <c r="A34" s="5" t="s">
        <v>40</v>
      </c>
      <c r="B34" s="6">
        <v>2.0920000000000001</v>
      </c>
      <c r="C34" s="6">
        <v>0.188</v>
      </c>
      <c r="D34" s="6"/>
      <c r="E34" s="7">
        <v>2.1800000000000002</v>
      </c>
      <c r="F34" s="7"/>
      <c r="G34" s="8"/>
      <c r="H34" s="6">
        <v>2.06</v>
      </c>
      <c r="I34" s="6">
        <v>0.184</v>
      </c>
      <c r="J34" s="6"/>
      <c r="K34" s="7">
        <v>2.98</v>
      </c>
      <c r="L34" s="7"/>
      <c r="M34" s="8"/>
      <c r="N34" s="9">
        <f t="shared" si="0"/>
        <v>-3.2000000000000028E-2</v>
      </c>
      <c r="O34" s="9">
        <f t="shared" si="0"/>
        <v>-4.0000000000000036E-3</v>
      </c>
      <c r="P34" s="9">
        <f t="shared" si="0"/>
        <v>0</v>
      </c>
      <c r="Q34" s="10">
        <f t="shared" si="0"/>
        <v>0.79999999999999982</v>
      </c>
      <c r="R34" s="10">
        <f t="shared" si="0"/>
        <v>0</v>
      </c>
      <c r="S34" s="11">
        <f t="shared" si="0"/>
        <v>0</v>
      </c>
      <c r="T34" s="12">
        <f t="shared" si="1"/>
        <v>-1.5296367112810683E-2</v>
      </c>
      <c r="U34" s="12">
        <f t="shared" si="1"/>
        <v>-2.1276595744680882E-2</v>
      </c>
      <c r="V34" s="12" t="str">
        <f t="shared" si="1"/>
        <v/>
      </c>
      <c r="W34" s="12">
        <f t="shared" si="1"/>
        <v>0.36697247706421998</v>
      </c>
      <c r="X34" s="12" t="str">
        <f t="shared" si="1"/>
        <v/>
      </c>
      <c r="Y34" s="13" t="str">
        <f t="shared" si="1"/>
        <v/>
      </c>
    </row>
    <row r="35" spans="1:25">
      <c r="A35" s="5" t="s">
        <v>41</v>
      </c>
      <c r="B35" s="6">
        <v>0.221</v>
      </c>
      <c r="C35" s="6"/>
      <c r="D35" s="6"/>
      <c r="E35" s="7"/>
      <c r="F35" s="7"/>
      <c r="G35" s="8"/>
      <c r="H35" s="6">
        <v>0.214</v>
      </c>
      <c r="I35" s="6"/>
      <c r="J35" s="6"/>
      <c r="K35" s="7"/>
      <c r="L35" s="7"/>
      <c r="M35" s="8"/>
      <c r="N35" s="9">
        <f t="shared" si="0"/>
        <v>-7.0000000000000062E-3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-3.1674208144796379E-2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>
      <c r="A36" s="5" t="s">
        <v>42</v>
      </c>
      <c r="B36" s="6">
        <v>1.778</v>
      </c>
      <c r="C36" s="6"/>
      <c r="D36" s="6"/>
      <c r="E36" s="7">
        <v>2.1800000000000002</v>
      </c>
      <c r="F36" s="7"/>
      <c r="G36" s="8"/>
      <c r="H36" s="6">
        <v>1.748</v>
      </c>
      <c r="I36" s="6"/>
      <c r="J36" s="6"/>
      <c r="K36" s="7">
        <v>2.98</v>
      </c>
      <c r="L36" s="7"/>
      <c r="M36" s="8"/>
      <c r="N36" s="9">
        <f t="shared" si="0"/>
        <v>-3.0000000000000027E-2</v>
      </c>
      <c r="O36" s="9">
        <f t="shared" si="0"/>
        <v>0</v>
      </c>
      <c r="P36" s="9">
        <f t="shared" si="0"/>
        <v>0</v>
      </c>
      <c r="Q36" s="10">
        <f t="shared" si="0"/>
        <v>0.79999999999999982</v>
      </c>
      <c r="R36" s="10">
        <f t="shared" si="0"/>
        <v>0</v>
      </c>
      <c r="S36" s="11">
        <f t="shared" si="0"/>
        <v>0</v>
      </c>
      <c r="T36" s="12">
        <f t="shared" si="1"/>
        <v>-1.6872890888638969E-2</v>
      </c>
      <c r="U36" s="12" t="str">
        <f t="shared" si="1"/>
        <v/>
      </c>
      <c r="V36" s="12" t="str">
        <f t="shared" si="1"/>
        <v/>
      </c>
      <c r="W36" s="12">
        <f t="shared" si="1"/>
        <v>0.36697247706421998</v>
      </c>
      <c r="X36" s="12" t="str">
        <f t="shared" si="1"/>
        <v/>
      </c>
      <c r="Y36" s="13" t="str">
        <f t="shared" si="1"/>
        <v/>
      </c>
    </row>
    <row r="37" spans="1:25">
      <c r="A37" s="5" t="s">
        <v>43</v>
      </c>
      <c r="B37" s="6">
        <v>1.859</v>
      </c>
      <c r="C37" s="6">
        <v>0.16800000000000001</v>
      </c>
      <c r="D37" s="6"/>
      <c r="E37" s="7">
        <v>2.1800000000000002</v>
      </c>
      <c r="F37" s="7"/>
      <c r="G37" s="8"/>
      <c r="H37" s="6">
        <v>1.8260000000000001</v>
      </c>
      <c r="I37" s="6">
        <v>0.16400000000000001</v>
      </c>
      <c r="J37" s="6"/>
      <c r="K37" s="7">
        <v>2.98</v>
      </c>
      <c r="L37" s="7"/>
      <c r="M37" s="8"/>
      <c r="N37" s="9">
        <f t="shared" ref="N37:S71" si="2">H37-B37</f>
        <v>-3.2999999999999918E-2</v>
      </c>
      <c r="O37" s="9">
        <f t="shared" si="2"/>
        <v>-4.0000000000000036E-3</v>
      </c>
      <c r="P37" s="9">
        <f t="shared" si="2"/>
        <v>0</v>
      </c>
      <c r="Q37" s="10">
        <f t="shared" si="2"/>
        <v>0.79999999999999982</v>
      </c>
      <c r="R37" s="10">
        <f t="shared" si="2"/>
        <v>0</v>
      </c>
      <c r="S37" s="11">
        <f t="shared" si="2"/>
        <v>0</v>
      </c>
      <c r="T37" s="12">
        <f t="shared" ref="T37:Y71" si="3">IF(B37,H37/B37-1,"")</f>
        <v>-1.7751479289940808E-2</v>
      </c>
      <c r="U37" s="12">
        <f t="shared" si="3"/>
        <v>-2.3809523809523836E-2</v>
      </c>
      <c r="V37" s="12" t="str">
        <f t="shared" si="3"/>
        <v/>
      </c>
      <c r="W37" s="12">
        <f t="shared" si="3"/>
        <v>0.36697247706421998</v>
      </c>
      <c r="X37" s="12" t="str">
        <f t="shared" si="3"/>
        <v/>
      </c>
      <c r="Y37" s="13" t="str">
        <f t="shared" si="3"/>
        <v/>
      </c>
    </row>
    <row r="38" spans="1:25" ht="30">
      <c r="A38" s="5" t="s">
        <v>44</v>
      </c>
      <c r="B38" s="6">
        <v>0.16400000000000001</v>
      </c>
      <c r="C38" s="6"/>
      <c r="D38" s="6"/>
      <c r="E38" s="7"/>
      <c r="F38" s="7"/>
      <c r="G38" s="8"/>
      <c r="H38" s="6">
        <v>0.16</v>
      </c>
      <c r="I38" s="6"/>
      <c r="J38" s="6"/>
      <c r="K38" s="7"/>
      <c r="L38" s="7"/>
      <c r="M38" s="8"/>
      <c r="N38" s="9">
        <f t="shared" si="2"/>
        <v>-4.0000000000000036E-3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-2.4390243902439046E-2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>
      <c r="A39" s="5" t="s">
        <v>45</v>
      </c>
      <c r="B39" s="6">
        <v>1.804</v>
      </c>
      <c r="C39" s="6">
        <v>0.15</v>
      </c>
      <c r="D39" s="6"/>
      <c r="E39" s="7">
        <v>14.7</v>
      </c>
      <c r="F39" s="7"/>
      <c r="G39" s="8"/>
      <c r="H39" s="6">
        <v>1.772</v>
      </c>
      <c r="I39" s="6">
        <v>0.14699999999999999</v>
      </c>
      <c r="J39" s="6"/>
      <c r="K39" s="7">
        <v>27.8</v>
      </c>
      <c r="L39" s="7"/>
      <c r="M39" s="8"/>
      <c r="N39" s="9">
        <f t="shared" si="2"/>
        <v>-3.2000000000000028E-2</v>
      </c>
      <c r="O39" s="9">
        <f t="shared" si="2"/>
        <v>-3.0000000000000027E-3</v>
      </c>
      <c r="P39" s="9">
        <f t="shared" si="2"/>
        <v>0</v>
      </c>
      <c r="Q39" s="10">
        <f t="shared" si="2"/>
        <v>13.100000000000001</v>
      </c>
      <c r="R39" s="10">
        <f t="shared" si="2"/>
        <v>0</v>
      </c>
      <c r="S39" s="11">
        <f t="shared" si="2"/>
        <v>0</v>
      </c>
      <c r="T39" s="12">
        <f t="shared" si="3"/>
        <v>-1.7738359201773801E-2</v>
      </c>
      <c r="U39" s="12">
        <f t="shared" si="3"/>
        <v>-2.0000000000000018E-2</v>
      </c>
      <c r="V39" s="12" t="str">
        <f t="shared" si="3"/>
        <v/>
      </c>
      <c r="W39" s="12">
        <f t="shared" si="3"/>
        <v>0.89115646258503411</v>
      </c>
      <c r="X39" s="12" t="str">
        <f t="shared" si="3"/>
        <v/>
      </c>
      <c r="Y39" s="13" t="str">
        <f t="shared" si="3"/>
        <v/>
      </c>
    </row>
    <row r="40" spans="1:25">
      <c r="A40" s="5" t="s">
        <v>46</v>
      </c>
      <c r="B40" s="6">
        <v>9.5030000000000001</v>
      </c>
      <c r="C40" s="6">
        <v>0.76800000000000002</v>
      </c>
      <c r="D40" s="6">
        <v>0.107</v>
      </c>
      <c r="E40" s="7">
        <v>7.75</v>
      </c>
      <c r="F40" s="7">
        <v>2.08</v>
      </c>
      <c r="G40" s="8">
        <v>0.25600000000000001</v>
      </c>
      <c r="H40" s="6">
        <v>9.8190000000000008</v>
      </c>
      <c r="I40" s="6">
        <v>0.76800000000000002</v>
      </c>
      <c r="J40" s="6">
        <v>0.109</v>
      </c>
      <c r="K40" s="7">
        <v>7.63</v>
      </c>
      <c r="L40" s="7">
        <v>1.71</v>
      </c>
      <c r="M40" s="8">
        <v>0.26200000000000001</v>
      </c>
      <c r="N40" s="9">
        <f t="shared" si="2"/>
        <v>0.31600000000000072</v>
      </c>
      <c r="O40" s="9">
        <f t="shared" si="2"/>
        <v>0</v>
      </c>
      <c r="P40" s="9">
        <f t="shared" si="2"/>
        <v>2.0000000000000018E-3</v>
      </c>
      <c r="Q40" s="10">
        <f t="shared" si="2"/>
        <v>-0.12000000000000011</v>
      </c>
      <c r="R40" s="10">
        <f t="shared" si="2"/>
        <v>-0.37000000000000011</v>
      </c>
      <c r="S40" s="11">
        <f t="shared" si="2"/>
        <v>6.0000000000000053E-3</v>
      </c>
      <c r="T40" s="12">
        <f t="shared" si="3"/>
        <v>3.3252657055666601E-2</v>
      </c>
      <c r="U40" s="12">
        <f t="shared" si="3"/>
        <v>0</v>
      </c>
      <c r="V40" s="12">
        <f t="shared" si="3"/>
        <v>1.8691588785046731E-2</v>
      </c>
      <c r="W40" s="12">
        <f t="shared" si="3"/>
        <v>-1.5483870967741953E-2</v>
      </c>
      <c r="X40" s="12">
        <f t="shared" si="3"/>
        <v>-0.17788461538461542</v>
      </c>
      <c r="Y40" s="13">
        <f t="shared" si="3"/>
        <v>2.34375E-2</v>
      </c>
    </row>
    <row r="41" spans="1:25">
      <c r="A41" s="5" t="s">
        <v>47</v>
      </c>
      <c r="B41" s="6">
        <v>1.998</v>
      </c>
      <c r="C41" s="6"/>
      <c r="D41" s="6"/>
      <c r="E41" s="7"/>
      <c r="F41" s="7"/>
      <c r="G41" s="8"/>
      <c r="H41" s="6">
        <v>2.004</v>
      </c>
      <c r="I41" s="6"/>
      <c r="J41" s="6"/>
      <c r="K41" s="7"/>
      <c r="L41" s="7"/>
      <c r="M41" s="8"/>
      <c r="N41" s="9">
        <f t="shared" si="2"/>
        <v>6.0000000000000053E-3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3.0030030030030463E-3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>
      <c r="A42" s="5" t="s">
        <v>48</v>
      </c>
      <c r="B42" s="6">
        <v>2.3340000000000001</v>
      </c>
      <c r="C42" s="6"/>
      <c r="D42" s="6"/>
      <c r="E42" s="7"/>
      <c r="F42" s="7"/>
      <c r="G42" s="8"/>
      <c r="H42" s="6">
        <v>2.3580000000000001</v>
      </c>
      <c r="I42" s="6"/>
      <c r="J42" s="6"/>
      <c r="K42" s="7"/>
      <c r="L42" s="7"/>
      <c r="M42" s="8"/>
      <c r="N42" s="9">
        <f t="shared" si="2"/>
        <v>2.4000000000000021E-2</v>
      </c>
      <c r="O42" s="9">
        <f t="shared" si="2"/>
        <v>0</v>
      </c>
      <c r="P42" s="9">
        <f t="shared" si="2"/>
        <v>0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1.0282776349614497E-2</v>
      </c>
      <c r="U42" s="12" t="str">
        <f t="shared" si="3"/>
        <v/>
      </c>
      <c r="V42" s="12" t="str">
        <f t="shared" si="3"/>
        <v/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>
      <c r="A43" s="5" t="s">
        <v>49</v>
      </c>
      <c r="B43" s="6">
        <v>3.4580000000000002</v>
      </c>
      <c r="C43" s="6"/>
      <c r="D43" s="6"/>
      <c r="E43" s="7"/>
      <c r="F43" s="7"/>
      <c r="G43" s="8"/>
      <c r="H43" s="6">
        <v>3.5150000000000001</v>
      </c>
      <c r="I43" s="6"/>
      <c r="J43" s="6"/>
      <c r="K43" s="7"/>
      <c r="L43" s="7"/>
      <c r="M43" s="8"/>
      <c r="N43" s="9">
        <f t="shared" si="2"/>
        <v>5.699999999999994E-2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1.6483516483516425E-2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>
      <c r="A44" s="5" t="s">
        <v>50</v>
      </c>
      <c r="B44" s="6">
        <v>1.7889999999999999</v>
      </c>
      <c r="C44" s="6"/>
      <c r="D44" s="6"/>
      <c r="E44" s="7"/>
      <c r="F44" s="7"/>
      <c r="G44" s="8"/>
      <c r="H44" s="6">
        <v>1.7829999999999999</v>
      </c>
      <c r="I44" s="6"/>
      <c r="J44" s="6"/>
      <c r="K44" s="7"/>
      <c r="L44" s="7"/>
      <c r="M44" s="8"/>
      <c r="N44" s="9">
        <f t="shared" si="2"/>
        <v>-6.0000000000000053E-3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</v>
      </c>
      <c r="T44" s="12">
        <f t="shared" si="3"/>
        <v>-3.3538289547233591E-3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 t="str">
        <f t="shared" si="3"/>
        <v/>
      </c>
    </row>
    <row r="45" spans="1:25">
      <c r="A45" s="5" t="s">
        <v>51</v>
      </c>
      <c r="B45" s="6">
        <v>34.283000000000001</v>
      </c>
      <c r="C45" s="6">
        <v>1.843</v>
      </c>
      <c r="D45" s="6">
        <v>1.083</v>
      </c>
      <c r="E45" s="7"/>
      <c r="F45" s="7"/>
      <c r="G45" s="8"/>
      <c r="H45" s="6">
        <v>35.314</v>
      </c>
      <c r="I45" s="6">
        <v>1.8260000000000001</v>
      </c>
      <c r="J45" s="6">
        <v>1.071</v>
      </c>
      <c r="K45" s="7"/>
      <c r="L45" s="7"/>
      <c r="M45" s="8"/>
      <c r="N45" s="9">
        <f t="shared" si="2"/>
        <v>1.0309999999999988</v>
      </c>
      <c r="O45" s="9">
        <f t="shared" si="2"/>
        <v>-1.6999999999999904E-2</v>
      </c>
      <c r="P45" s="9">
        <f t="shared" si="2"/>
        <v>-1.2000000000000011E-2</v>
      </c>
      <c r="Q45" s="10">
        <f t="shared" si="2"/>
        <v>0</v>
      </c>
      <c r="R45" s="10">
        <f t="shared" si="2"/>
        <v>0</v>
      </c>
      <c r="S45" s="11">
        <f t="shared" si="2"/>
        <v>0</v>
      </c>
      <c r="T45" s="12">
        <f t="shared" si="3"/>
        <v>3.0073214129451964E-2</v>
      </c>
      <c r="U45" s="12">
        <f t="shared" si="3"/>
        <v>-9.2240911557243122E-3</v>
      </c>
      <c r="V45" s="12">
        <f t="shared" si="3"/>
        <v>-1.1080332409972304E-2</v>
      </c>
      <c r="W45" s="12" t="str">
        <f t="shared" si="3"/>
        <v/>
      </c>
      <c r="X45" s="12" t="str">
        <f t="shared" si="3"/>
        <v/>
      </c>
      <c r="Y45" s="13" t="str">
        <f t="shared" si="3"/>
        <v/>
      </c>
    </row>
    <row r="46" spans="1:25">
      <c r="A46" s="5" t="s">
        <v>52</v>
      </c>
      <c r="B46" s="6">
        <v>-0.97899999999999998</v>
      </c>
      <c r="C46" s="6"/>
      <c r="D46" s="6"/>
      <c r="E46" s="7"/>
      <c r="F46" s="7"/>
      <c r="G46" s="8"/>
      <c r="H46" s="6">
        <v>-0.88</v>
      </c>
      <c r="I46" s="6"/>
      <c r="J46" s="6"/>
      <c r="K46" s="7"/>
      <c r="L46" s="7"/>
      <c r="M46" s="8"/>
      <c r="N46" s="9">
        <f t="shared" si="2"/>
        <v>9.8999999999999977E-2</v>
      </c>
      <c r="O46" s="9">
        <f t="shared" si="2"/>
        <v>0</v>
      </c>
      <c r="P46" s="9">
        <f t="shared" si="2"/>
        <v>0</v>
      </c>
      <c r="Q46" s="10">
        <f t="shared" si="2"/>
        <v>0</v>
      </c>
      <c r="R46" s="10">
        <f t="shared" si="2"/>
        <v>0</v>
      </c>
      <c r="S46" s="11">
        <f t="shared" si="2"/>
        <v>0</v>
      </c>
      <c r="T46" s="12">
        <f t="shared" si="3"/>
        <v>-0.101123595505618</v>
      </c>
      <c r="U46" s="12" t="str">
        <f t="shared" si="3"/>
        <v/>
      </c>
      <c r="V46" s="12" t="str">
        <f t="shared" si="3"/>
        <v/>
      </c>
      <c r="W46" s="12" t="str">
        <f t="shared" si="3"/>
        <v/>
      </c>
      <c r="X46" s="12" t="str">
        <f t="shared" si="3"/>
        <v/>
      </c>
      <c r="Y46" s="13" t="str">
        <f t="shared" si="3"/>
        <v/>
      </c>
    </row>
    <row r="47" spans="1:25">
      <c r="A47" s="5" t="s">
        <v>53</v>
      </c>
      <c r="B47" s="6">
        <v>-0.97899999999999998</v>
      </c>
      <c r="C47" s="6"/>
      <c r="D47" s="6"/>
      <c r="E47" s="7"/>
      <c r="F47" s="7"/>
      <c r="G47" s="8">
        <v>0.247</v>
      </c>
      <c r="H47" s="6">
        <v>-0.88</v>
      </c>
      <c r="I47" s="6"/>
      <c r="J47" s="6"/>
      <c r="K47" s="7"/>
      <c r="L47" s="7"/>
      <c r="M47" s="8">
        <v>0.23599999999999999</v>
      </c>
      <c r="N47" s="9">
        <f t="shared" si="2"/>
        <v>9.8999999999999977E-2</v>
      </c>
      <c r="O47" s="9">
        <f t="shared" si="2"/>
        <v>0</v>
      </c>
      <c r="P47" s="9">
        <f t="shared" si="2"/>
        <v>0</v>
      </c>
      <c r="Q47" s="10">
        <f t="shared" si="2"/>
        <v>0</v>
      </c>
      <c r="R47" s="10">
        <f t="shared" si="2"/>
        <v>0</v>
      </c>
      <c r="S47" s="11">
        <f t="shared" si="2"/>
        <v>-1.100000000000001E-2</v>
      </c>
      <c r="T47" s="12">
        <f t="shared" si="3"/>
        <v>-0.101123595505618</v>
      </c>
      <c r="U47" s="12" t="str">
        <f t="shared" si="3"/>
        <v/>
      </c>
      <c r="V47" s="12" t="str">
        <f t="shared" si="3"/>
        <v/>
      </c>
      <c r="W47" s="12" t="str">
        <f t="shared" si="3"/>
        <v/>
      </c>
      <c r="X47" s="12" t="str">
        <f t="shared" si="3"/>
        <v/>
      </c>
      <c r="Y47" s="13">
        <f t="shared" si="3"/>
        <v>-4.4534412955465674E-2</v>
      </c>
    </row>
    <row r="48" spans="1:25">
      <c r="A48" s="5" t="s">
        <v>54</v>
      </c>
      <c r="B48" s="6">
        <v>-9.7370000000000001</v>
      </c>
      <c r="C48" s="6">
        <v>-1.042</v>
      </c>
      <c r="D48" s="6">
        <v>-0.126</v>
      </c>
      <c r="E48" s="7"/>
      <c r="F48" s="7"/>
      <c r="G48" s="8">
        <v>0.247</v>
      </c>
      <c r="H48" s="6">
        <v>-8.7509999999999994</v>
      </c>
      <c r="I48" s="6">
        <v>-0.93500000000000005</v>
      </c>
      <c r="J48" s="6">
        <v>-0.113</v>
      </c>
      <c r="K48" s="7"/>
      <c r="L48" s="7"/>
      <c r="M48" s="8">
        <v>0.23599999999999999</v>
      </c>
      <c r="N48" s="9">
        <f t="shared" si="2"/>
        <v>0.98600000000000065</v>
      </c>
      <c r="O48" s="9">
        <f t="shared" si="2"/>
        <v>0.10699999999999998</v>
      </c>
      <c r="P48" s="9">
        <f t="shared" si="2"/>
        <v>1.2999999999999998E-2</v>
      </c>
      <c r="Q48" s="10">
        <f t="shared" si="2"/>
        <v>0</v>
      </c>
      <c r="R48" s="10">
        <f t="shared" si="2"/>
        <v>0</v>
      </c>
      <c r="S48" s="11">
        <f t="shared" si="2"/>
        <v>-1.100000000000001E-2</v>
      </c>
      <c r="T48" s="12">
        <f t="shared" si="3"/>
        <v>-0.10126322275854993</v>
      </c>
      <c r="U48" s="12">
        <f t="shared" si="3"/>
        <v>-0.10268714011516311</v>
      </c>
      <c r="V48" s="12">
        <f t="shared" si="3"/>
        <v>-0.10317460317460314</v>
      </c>
      <c r="W48" s="12" t="str">
        <f t="shared" si="3"/>
        <v/>
      </c>
      <c r="X48" s="12" t="str">
        <f t="shared" si="3"/>
        <v/>
      </c>
      <c r="Y48" s="13">
        <f t="shared" si="3"/>
        <v>-4.4534412955465674E-2</v>
      </c>
    </row>
    <row r="49" spans="1:25">
      <c r="A49" s="5" t="s">
        <v>55</v>
      </c>
      <c r="B49" s="6">
        <v>1.262</v>
      </c>
      <c r="C49" s="6"/>
      <c r="D49" s="6"/>
      <c r="E49" s="7">
        <v>1.36</v>
      </c>
      <c r="F49" s="7"/>
      <c r="G49" s="8"/>
      <c r="H49" s="6">
        <v>1.2410000000000001</v>
      </c>
      <c r="I49" s="6"/>
      <c r="J49" s="6"/>
      <c r="K49" s="7">
        <v>1.86</v>
      </c>
      <c r="L49" s="7"/>
      <c r="M49" s="8"/>
      <c r="N49" s="9">
        <f t="shared" si="2"/>
        <v>-2.0999999999999908E-2</v>
      </c>
      <c r="O49" s="9">
        <f t="shared" si="2"/>
        <v>0</v>
      </c>
      <c r="P49" s="9">
        <f t="shared" si="2"/>
        <v>0</v>
      </c>
      <c r="Q49" s="10">
        <f t="shared" si="2"/>
        <v>0.5</v>
      </c>
      <c r="R49" s="10">
        <f t="shared" si="2"/>
        <v>0</v>
      </c>
      <c r="S49" s="11">
        <f t="shared" si="2"/>
        <v>0</v>
      </c>
      <c r="T49" s="12">
        <f t="shared" si="3"/>
        <v>-1.6640253565768592E-2</v>
      </c>
      <c r="U49" s="12" t="str">
        <f t="shared" si="3"/>
        <v/>
      </c>
      <c r="V49" s="12" t="str">
        <f t="shared" si="3"/>
        <v/>
      </c>
      <c r="W49" s="12">
        <f t="shared" si="3"/>
        <v>0.36764705882352944</v>
      </c>
      <c r="X49" s="12" t="str">
        <f t="shared" si="3"/>
        <v/>
      </c>
      <c r="Y49" s="13" t="str">
        <f t="shared" si="3"/>
        <v/>
      </c>
    </row>
    <row r="50" spans="1:25">
      <c r="A50" s="5" t="s">
        <v>56</v>
      </c>
      <c r="B50" s="6">
        <v>1.3049999999999999</v>
      </c>
      <c r="C50" s="6">
        <v>0.11700000000000001</v>
      </c>
      <c r="D50" s="6"/>
      <c r="E50" s="7">
        <v>1.36</v>
      </c>
      <c r="F50" s="7"/>
      <c r="G50" s="8"/>
      <c r="H50" s="6">
        <v>1.286</v>
      </c>
      <c r="I50" s="6">
        <v>0.115</v>
      </c>
      <c r="J50" s="6"/>
      <c r="K50" s="7">
        <v>1.86</v>
      </c>
      <c r="L50" s="7"/>
      <c r="M50" s="8"/>
      <c r="N50" s="9">
        <f t="shared" si="2"/>
        <v>-1.8999999999999906E-2</v>
      </c>
      <c r="O50" s="9">
        <f t="shared" si="2"/>
        <v>-2.0000000000000018E-3</v>
      </c>
      <c r="P50" s="9">
        <f t="shared" si="2"/>
        <v>0</v>
      </c>
      <c r="Q50" s="10">
        <f t="shared" si="2"/>
        <v>0.5</v>
      </c>
      <c r="R50" s="10">
        <f t="shared" si="2"/>
        <v>0</v>
      </c>
      <c r="S50" s="11">
        <f t="shared" si="2"/>
        <v>0</v>
      </c>
      <c r="T50" s="12">
        <f t="shared" si="3"/>
        <v>-1.4559386973180044E-2</v>
      </c>
      <c r="U50" s="12">
        <f t="shared" si="3"/>
        <v>-1.7094017094017144E-2</v>
      </c>
      <c r="V50" s="12" t="str">
        <f t="shared" si="3"/>
        <v/>
      </c>
      <c r="W50" s="12">
        <f t="shared" si="3"/>
        <v>0.36764705882352944</v>
      </c>
      <c r="X50" s="12" t="str">
        <f t="shared" si="3"/>
        <v/>
      </c>
      <c r="Y50" s="13" t="str">
        <f t="shared" si="3"/>
        <v/>
      </c>
    </row>
    <row r="51" spans="1:25">
      <c r="A51" s="5" t="s">
        <v>57</v>
      </c>
      <c r="B51" s="6">
        <v>0.13800000000000001</v>
      </c>
      <c r="C51" s="6"/>
      <c r="D51" s="6"/>
      <c r="E51" s="7"/>
      <c r="F51" s="7"/>
      <c r="G51" s="8"/>
      <c r="H51" s="6">
        <v>0.13400000000000001</v>
      </c>
      <c r="I51" s="6"/>
      <c r="J51" s="6"/>
      <c r="K51" s="7"/>
      <c r="L51" s="7"/>
      <c r="M51" s="8"/>
      <c r="N51" s="9">
        <f t="shared" si="2"/>
        <v>-4.0000000000000036E-3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-2.8985507246376829E-2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>
      <c r="A52" s="5" t="s">
        <v>58</v>
      </c>
      <c r="B52" s="6">
        <v>1.1100000000000001</v>
      </c>
      <c r="C52" s="6"/>
      <c r="D52" s="6"/>
      <c r="E52" s="7">
        <v>1.36</v>
      </c>
      <c r="F52" s="7"/>
      <c r="G52" s="8"/>
      <c r="H52" s="6">
        <v>1.091</v>
      </c>
      <c r="I52" s="6"/>
      <c r="J52" s="6"/>
      <c r="K52" s="7">
        <v>1.86</v>
      </c>
      <c r="L52" s="7"/>
      <c r="M52" s="8"/>
      <c r="N52" s="9">
        <f t="shared" si="2"/>
        <v>-1.9000000000000128E-2</v>
      </c>
      <c r="O52" s="9">
        <f t="shared" si="2"/>
        <v>0</v>
      </c>
      <c r="P52" s="9">
        <f t="shared" si="2"/>
        <v>0</v>
      </c>
      <c r="Q52" s="10">
        <f t="shared" si="2"/>
        <v>0.5</v>
      </c>
      <c r="R52" s="10">
        <f t="shared" si="2"/>
        <v>0</v>
      </c>
      <c r="S52" s="11">
        <f t="shared" si="2"/>
        <v>0</v>
      </c>
      <c r="T52" s="12">
        <f t="shared" si="3"/>
        <v>-1.7117117117117275E-2</v>
      </c>
      <c r="U52" s="12" t="str">
        <f t="shared" si="3"/>
        <v/>
      </c>
      <c r="V52" s="12" t="str">
        <f t="shared" si="3"/>
        <v/>
      </c>
      <c r="W52" s="12">
        <f t="shared" si="3"/>
        <v>0.36764705882352944</v>
      </c>
      <c r="X52" s="12" t="str">
        <f t="shared" si="3"/>
        <v/>
      </c>
      <c r="Y52" s="13" t="str">
        <f t="shared" si="3"/>
        <v/>
      </c>
    </row>
    <row r="53" spans="1:25">
      <c r="A53" s="5" t="s">
        <v>59</v>
      </c>
      <c r="B53" s="6">
        <v>1.1599999999999999</v>
      </c>
      <c r="C53" s="6">
        <v>0.105</v>
      </c>
      <c r="D53" s="6"/>
      <c r="E53" s="7">
        <v>1.36</v>
      </c>
      <c r="F53" s="7"/>
      <c r="G53" s="8"/>
      <c r="H53" s="6">
        <v>1.1399999999999999</v>
      </c>
      <c r="I53" s="6">
        <v>0.10299999999999999</v>
      </c>
      <c r="J53" s="6"/>
      <c r="K53" s="7">
        <v>1.86</v>
      </c>
      <c r="L53" s="7"/>
      <c r="M53" s="8"/>
      <c r="N53" s="9">
        <f t="shared" si="2"/>
        <v>-2.0000000000000018E-2</v>
      </c>
      <c r="O53" s="9">
        <f t="shared" si="2"/>
        <v>-2.0000000000000018E-3</v>
      </c>
      <c r="P53" s="9">
        <f t="shared" si="2"/>
        <v>0</v>
      </c>
      <c r="Q53" s="10">
        <f t="shared" si="2"/>
        <v>0.5</v>
      </c>
      <c r="R53" s="10">
        <f t="shared" si="2"/>
        <v>0</v>
      </c>
      <c r="S53" s="11">
        <f t="shared" si="2"/>
        <v>0</v>
      </c>
      <c r="T53" s="12">
        <f t="shared" si="3"/>
        <v>-1.7241379310344862E-2</v>
      </c>
      <c r="U53" s="12">
        <f t="shared" si="3"/>
        <v>-1.9047619047619091E-2</v>
      </c>
      <c r="V53" s="12" t="str">
        <f t="shared" si="3"/>
        <v/>
      </c>
      <c r="W53" s="12">
        <f t="shared" si="3"/>
        <v>0.36764705882352944</v>
      </c>
      <c r="X53" s="12" t="str">
        <f t="shared" si="3"/>
        <v/>
      </c>
      <c r="Y53" s="13" t="str">
        <f t="shared" si="3"/>
        <v/>
      </c>
    </row>
    <row r="54" spans="1:25" ht="30">
      <c r="A54" s="5" t="s">
        <v>60</v>
      </c>
      <c r="B54" s="6">
        <v>0.10299999999999999</v>
      </c>
      <c r="C54" s="6"/>
      <c r="D54" s="6"/>
      <c r="E54" s="7"/>
      <c r="F54" s="7"/>
      <c r="G54" s="8"/>
      <c r="H54" s="6">
        <v>0.1</v>
      </c>
      <c r="I54" s="6"/>
      <c r="J54" s="6"/>
      <c r="K54" s="7"/>
      <c r="L54" s="7"/>
      <c r="M54" s="8"/>
      <c r="N54" s="9">
        <f t="shared" si="2"/>
        <v>-2.9999999999999888E-3</v>
      </c>
      <c r="O54" s="9">
        <f t="shared" si="2"/>
        <v>0</v>
      </c>
      <c r="P54" s="9">
        <f t="shared" si="2"/>
        <v>0</v>
      </c>
      <c r="Q54" s="10">
        <f t="shared" si="2"/>
        <v>0</v>
      </c>
      <c r="R54" s="10">
        <f t="shared" si="2"/>
        <v>0</v>
      </c>
      <c r="S54" s="11">
        <f t="shared" si="2"/>
        <v>0</v>
      </c>
      <c r="T54" s="12">
        <f t="shared" si="3"/>
        <v>-2.9126213592232886E-2</v>
      </c>
      <c r="U54" s="12" t="str">
        <f t="shared" si="3"/>
        <v/>
      </c>
      <c r="V54" s="12" t="str">
        <f t="shared" si="3"/>
        <v/>
      </c>
      <c r="W54" s="12" t="str">
        <f t="shared" si="3"/>
        <v/>
      </c>
      <c r="X54" s="12" t="str">
        <f t="shared" si="3"/>
        <v/>
      </c>
      <c r="Y54" s="13" t="str">
        <f t="shared" si="3"/>
        <v/>
      </c>
    </row>
    <row r="55" spans="1:25">
      <c r="A55" s="5" t="s">
        <v>61</v>
      </c>
      <c r="B55" s="6">
        <v>1.1259999999999999</v>
      </c>
      <c r="C55" s="6">
        <v>9.4E-2</v>
      </c>
      <c r="D55" s="6"/>
      <c r="E55" s="7">
        <v>9.17</v>
      </c>
      <c r="F55" s="7"/>
      <c r="G55" s="8"/>
      <c r="H55" s="6">
        <v>1.1060000000000001</v>
      </c>
      <c r="I55" s="6">
        <v>9.1999999999999998E-2</v>
      </c>
      <c r="J55" s="6"/>
      <c r="K55" s="7">
        <v>17.350000000000001</v>
      </c>
      <c r="L55" s="7"/>
      <c r="M55" s="8"/>
      <c r="N55" s="9">
        <f t="shared" si="2"/>
        <v>-1.9999999999999796E-2</v>
      </c>
      <c r="O55" s="9">
        <f t="shared" si="2"/>
        <v>-2.0000000000000018E-3</v>
      </c>
      <c r="P55" s="9">
        <f t="shared" si="2"/>
        <v>0</v>
      </c>
      <c r="Q55" s="10">
        <f t="shared" si="2"/>
        <v>8.1800000000000015</v>
      </c>
      <c r="R55" s="10">
        <f t="shared" si="2"/>
        <v>0</v>
      </c>
      <c r="S55" s="11">
        <f t="shared" si="2"/>
        <v>0</v>
      </c>
      <c r="T55" s="12">
        <f t="shared" si="3"/>
        <v>-1.7761989342806261E-2</v>
      </c>
      <c r="U55" s="12">
        <f t="shared" si="3"/>
        <v>-2.1276595744680882E-2</v>
      </c>
      <c r="V55" s="12" t="str">
        <f t="shared" si="3"/>
        <v/>
      </c>
      <c r="W55" s="12">
        <f t="shared" si="3"/>
        <v>0.89203925845147247</v>
      </c>
      <c r="X55" s="12" t="str">
        <f t="shared" si="3"/>
        <v/>
      </c>
      <c r="Y55" s="13" t="str">
        <f t="shared" si="3"/>
        <v/>
      </c>
    </row>
    <row r="56" spans="1:25">
      <c r="A56" s="5" t="s">
        <v>62</v>
      </c>
      <c r="B56" s="6">
        <v>5.931</v>
      </c>
      <c r="C56" s="6">
        <v>0.47899999999999998</v>
      </c>
      <c r="D56" s="6">
        <v>6.7000000000000004E-2</v>
      </c>
      <c r="E56" s="7">
        <v>4.84</v>
      </c>
      <c r="F56" s="7">
        <v>1.3</v>
      </c>
      <c r="G56" s="8">
        <v>0.16</v>
      </c>
      <c r="H56" s="6">
        <v>6.1280000000000001</v>
      </c>
      <c r="I56" s="6">
        <v>0.48</v>
      </c>
      <c r="J56" s="6">
        <v>6.8000000000000005E-2</v>
      </c>
      <c r="K56" s="7">
        <v>4.76</v>
      </c>
      <c r="L56" s="7">
        <v>1.07</v>
      </c>
      <c r="M56" s="8">
        <v>0.16300000000000001</v>
      </c>
      <c r="N56" s="9">
        <f t="shared" si="2"/>
        <v>0.19700000000000006</v>
      </c>
      <c r="O56" s="9">
        <f t="shared" si="2"/>
        <v>1.0000000000000009E-3</v>
      </c>
      <c r="P56" s="9">
        <f t="shared" si="2"/>
        <v>1.0000000000000009E-3</v>
      </c>
      <c r="Q56" s="10">
        <f t="shared" si="2"/>
        <v>-8.0000000000000071E-2</v>
      </c>
      <c r="R56" s="10">
        <f t="shared" si="2"/>
        <v>-0.22999999999999998</v>
      </c>
      <c r="S56" s="11">
        <f t="shared" si="2"/>
        <v>3.0000000000000027E-3</v>
      </c>
      <c r="T56" s="12">
        <f t="shared" si="3"/>
        <v>3.3215309391333658E-2</v>
      </c>
      <c r="U56" s="12">
        <f t="shared" si="3"/>
        <v>2.0876826722338038E-3</v>
      </c>
      <c r="V56" s="12">
        <f t="shared" si="3"/>
        <v>1.4925373134328401E-2</v>
      </c>
      <c r="W56" s="12">
        <f t="shared" si="3"/>
        <v>-1.6528925619834767E-2</v>
      </c>
      <c r="X56" s="12">
        <f t="shared" si="3"/>
        <v>-0.17692307692307685</v>
      </c>
      <c r="Y56" s="13">
        <f t="shared" si="3"/>
        <v>1.8750000000000044E-2</v>
      </c>
    </row>
    <row r="57" spans="1:25">
      <c r="A57" s="5" t="s">
        <v>63</v>
      </c>
      <c r="B57" s="6">
        <v>9.1449999999999996</v>
      </c>
      <c r="C57" s="6">
        <v>0.69599999999999995</v>
      </c>
      <c r="D57" s="6">
        <v>0.1</v>
      </c>
      <c r="E57" s="7">
        <v>30.97</v>
      </c>
      <c r="F57" s="7">
        <v>2.02</v>
      </c>
      <c r="G57" s="8">
        <v>0.23100000000000001</v>
      </c>
      <c r="H57" s="6">
        <v>9.2159999999999993</v>
      </c>
      <c r="I57" s="6">
        <v>0.66500000000000004</v>
      </c>
      <c r="J57" s="6">
        <v>9.9000000000000005E-2</v>
      </c>
      <c r="K57" s="7">
        <v>30.49</v>
      </c>
      <c r="L57" s="7">
        <v>1.5</v>
      </c>
      <c r="M57" s="8">
        <v>0.22900000000000001</v>
      </c>
      <c r="N57" s="9">
        <f t="shared" si="2"/>
        <v>7.099999999999973E-2</v>
      </c>
      <c r="O57" s="9">
        <f t="shared" si="2"/>
        <v>-3.0999999999999917E-2</v>
      </c>
      <c r="P57" s="9">
        <f t="shared" si="2"/>
        <v>-1.0000000000000009E-3</v>
      </c>
      <c r="Q57" s="10">
        <f t="shared" si="2"/>
        <v>-0.48000000000000043</v>
      </c>
      <c r="R57" s="10">
        <f t="shared" si="2"/>
        <v>-0.52</v>
      </c>
      <c r="S57" s="11">
        <f t="shared" si="2"/>
        <v>-2.0000000000000018E-3</v>
      </c>
      <c r="T57" s="12">
        <f t="shared" si="3"/>
        <v>7.763805358119269E-3</v>
      </c>
      <c r="U57" s="12">
        <f t="shared" si="3"/>
        <v>-4.4540229885057347E-2</v>
      </c>
      <c r="V57" s="12">
        <f t="shared" si="3"/>
        <v>-1.0000000000000009E-2</v>
      </c>
      <c r="W57" s="12">
        <f t="shared" si="3"/>
        <v>-1.5498869874071675E-2</v>
      </c>
      <c r="X57" s="12">
        <f t="shared" si="3"/>
        <v>-0.25742574257425743</v>
      </c>
      <c r="Y57" s="13">
        <f t="shared" si="3"/>
        <v>-8.6580086580086979E-3</v>
      </c>
    </row>
    <row r="58" spans="1:25">
      <c r="A58" s="5" t="s">
        <v>64</v>
      </c>
      <c r="B58" s="6">
        <v>8.3650000000000002</v>
      </c>
      <c r="C58" s="6">
        <v>0.57799999999999996</v>
      </c>
      <c r="D58" s="6">
        <v>8.7999999999999995E-2</v>
      </c>
      <c r="E58" s="7">
        <v>73.97</v>
      </c>
      <c r="F58" s="7">
        <v>2.25</v>
      </c>
      <c r="G58" s="8">
        <v>0.19500000000000001</v>
      </c>
      <c r="H58" s="6">
        <v>8.9090000000000007</v>
      </c>
      <c r="I58" s="6">
        <v>0.60199999999999998</v>
      </c>
      <c r="J58" s="6">
        <v>9.2999999999999999E-2</v>
      </c>
      <c r="K58" s="7">
        <v>72.84</v>
      </c>
      <c r="L58" s="7">
        <v>1.61</v>
      </c>
      <c r="M58" s="8">
        <v>0.20599999999999999</v>
      </c>
      <c r="N58" s="9">
        <f t="shared" si="2"/>
        <v>0.54400000000000048</v>
      </c>
      <c r="O58" s="9">
        <f t="shared" si="2"/>
        <v>2.4000000000000021E-2</v>
      </c>
      <c r="P58" s="9">
        <f t="shared" si="2"/>
        <v>5.0000000000000044E-3</v>
      </c>
      <c r="Q58" s="10">
        <f t="shared" si="2"/>
        <v>-1.1299999999999955</v>
      </c>
      <c r="R58" s="10">
        <f t="shared" si="2"/>
        <v>-0.6399999999999999</v>
      </c>
      <c r="S58" s="11">
        <f t="shared" si="2"/>
        <v>1.0999999999999982E-2</v>
      </c>
      <c r="T58" s="12">
        <f t="shared" si="3"/>
        <v>6.5032875074716223E-2</v>
      </c>
      <c r="U58" s="12">
        <f t="shared" si="3"/>
        <v>4.1522491349480939E-2</v>
      </c>
      <c r="V58" s="12">
        <f t="shared" si="3"/>
        <v>5.6818181818181879E-2</v>
      </c>
      <c r="W58" s="12">
        <f t="shared" si="3"/>
        <v>-1.5276463431120657E-2</v>
      </c>
      <c r="X58" s="12">
        <f t="shared" si="3"/>
        <v>-0.28444444444444439</v>
      </c>
      <c r="Y58" s="13">
        <f t="shared" si="3"/>
        <v>5.641025641025621E-2</v>
      </c>
    </row>
    <row r="59" spans="1:25">
      <c r="A59" s="5" t="s">
        <v>65</v>
      </c>
      <c r="B59" s="6">
        <v>1.2470000000000001</v>
      </c>
      <c r="C59" s="6"/>
      <c r="D59" s="6"/>
      <c r="E59" s="7"/>
      <c r="F59" s="7"/>
      <c r="G59" s="8"/>
      <c r="H59" s="6">
        <v>1.2509999999999999</v>
      </c>
      <c r="I59" s="6"/>
      <c r="J59" s="6"/>
      <c r="K59" s="7"/>
      <c r="L59" s="7"/>
      <c r="M59" s="8"/>
      <c r="N59" s="9">
        <f t="shared" si="2"/>
        <v>3.9999999999997815E-3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3.2076984763429461E-3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>
      <c r="A60" s="5" t="s">
        <v>66</v>
      </c>
      <c r="B60" s="6">
        <v>1.4570000000000001</v>
      </c>
      <c r="C60" s="6"/>
      <c r="D60" s="6"/>
      <c r="E60" s="7"/>
      <c r="F60" s="7"/>
      <c r="G60" s="8"/>
      <c r="H60" s="6">
        <v>1.472</v>
      </c>
      <c r="I60" s="6"/>
      <c r="J60" s="6"/>
      <c r="K60" s="7"/>
      <c r="L60" s="7"/>
      <c r="M60" s="8"/>
      <c r="N60" s="9">
        <f t="shared" si="2"/>
        <v>1.4999999999999902E-2</v>
      </c>
      <c r="O60" s="9">
        <f t="shared" si="2"/>
        <v>0</v>
      </c>
      <c r="P60" s="9">
        <f t="shared" si="2"/>
        <v>0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1.0295126973232538E-2</v>
      </c>
      <c r="U60" s="12" t="str">
        <f t="shared" si="3"/>
        <v/>
      </c>
      <c r="V60" s="12" t="str">
        <f t="shared" si="3"/>
        <v/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>
      <c r="A61" s="5" t="s">
        <v>67</v>
      </c>
      <c r="B61" s="6">
        <v>2.1579999999999999</v>
      </c>
      <c r="C61" s="6"/>
      <c r="D61" s="6"/>
      <c r="E61" s="7"/>
      <c r="F61" s="7"/>
      <c r="G61" s="8"/>
      <c r="H61" s="6">
        <v>2.194</v>
      </c>
      <c r="I61" s="6"/>
      <c r="J61" s="6"/>
      <c r="K61" s="7"/>
      <c r="L61" s="7"/>
      <c r="M61" s="8"/>
      <c r="N61" s="9">
        <f t="shared" si="2"/>
        <v>3.6000000000000032E-2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1.6682113067655324E-2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>
      <c r="A62" s="5" t="s">
        <v>68</v>
      </c>
      <c r="B62" s="6">
        <v>1.1160000000000001</v>
      </c>
      <c r="C62" s="6"/>
      <c r="D62" s="6"/>
      <c r="E62" s="7"/>
      <c r="F62" s="7"/>
      <c r="G62" s="8"/>
      <c r="H62" s="6">
        <v>1.113</v>
      </c>
      <c r="I62" s="6"/>
      <c r="J62" s="6"/>
      <c r="K62" s="7"/>
      <c r="L62" s="7"/>
      <c r="M62" s="8"/>
      <c r="N62" s="9">
        <f t="shared" si="2"/>
        <v>-3.0000000000001137E-3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-2.6881720430108613E-3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>
      <c r="A63" s="5" t="s">
        <v>69</v>
      </c>
      <c r="B63" s="6">
        <v>21.396999999999998</v>
      </c>
      <c r="C63" s="6">
        <v>1.1499999999999999</v>
      </c>
      <c r="D63" s="6">
        <v>0.67600000000000005</v>
      </c>
      <c r="E63" s="7"/>
      <c r="F63" s="7"/>
      <c r="G63" s="8"/>
      <c r="H63" s="6">
        <v>22.041</v>
      </c>
      <c r="I63" s="6">
        <v>1.1399999999999999</v>
      </c>
      <c r="J63" s="6">
        <v>0.66800000000000004</v>
      </c>
      <c r="K63" s="7"/>
      <c r="L63" s="7"/>
      <c r="M63" s="8"/>
      <c r="N63" s="9">
        <f t="shared" si="2"/>
        <v>0.6440000000000019</v>
      </c>
      <c r="O63" s="9">
        <f t="shared" si="2"/>
        <v>-1.0000000000000009E-2</v>
      </c>
      <c r="P63" s="9">
        <f t="shared" si="2"/>
        <v>-8.0000000000000071E-3</v>
      </c>
      <c r="Q63" s="10">
        <f t="shared" si="2"/>
        <v>0</v>
      </c>
      <c r="R63" s="10">
        <f t="shared" si="2"/>
        <v>0</v>
      </c>
      <c r="S63" s="11">
        <f t="shared" si="2"/>
        <v>0</v>
      </c>
      <c r="T63" s="12">
        <f t="shared" si="3"/>
        <v>3.0097677244473653E-2</v>
      </c>
      <c r="U63" s="12">
        <f t="shared" si="3"/>
        <v>-8.6956521739131043E-3</v>
      </c>
      <c r="V63" s="12">
        <f t="shared" si="3"/>
        <v>-1.1834319526627279E-2</v>
      </c>
      <c r="W63" s="12" t="str">
        <f t="shared" si="3"/>
        <v/>
      </c>
      <c r="X63" s="12" t="str">
        <f t="shared" si="3"/>
        <v/>
      </c>
      <c r="Y63" s="13" t="str">
        <f t="shared" si="3"/>
        <v/>
      </c>
    </row>
    <row r="64" spans="1:25">
      <c r="A64" s="5" t="s">
        <v>70</v>
      </c>
      <c r="B64" s="6">
        <v>-0.97899999999999998</v>
      </c>
      <c r="C64" s="6"/>
      <c r="D64" s="6"/>
      <c r="E64" s="7"/>
      <c r="F64" s="7"/>
      <c r="G64" s="8"/>
      <c r="H64" s="6">
        <v>-0.88</v>
      </c>
      <c r="I64" s="6"/>
      <c r="J64" s="6"/>
      <c r="K64" s="7"/>
      <c r="L64" s="7"/>
      <c r="M64" s="8"/>
      <c r="N64" s="9">
        <f t="shared" si="2"/>
        <v>9.8999999999999977E-2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</v>
      </c>
      <c r="T64" s="12">
        <f t="shared" si="3"/>
        <v>-0.101123595505618</v>
      </c>
      <c r="U64" s="12" t="str">
        <f t="shared" si="3"/>
        <v/>
      </c>
      <c r="V64" s="12" t="str">
        <f t="shared" si="3"/>
        <v/>
      </c>
      <c r="W64" s="12" t="str">
        <f t="shared" si="3"/>
        <v/>
      </c>
      <c r="X64" s="12" t="str">
        <f t="shared" si="3"/>
        <v/>
      </c>
      <c r="Y64" s="13" t="str">
        <f t="shared" si="3"/>
        <v/>
      </c>
    </row>
    <row r="65" spans="1:25">
      <c r="A65" s="5" t="s">
        <v>71</v>
      </c>
      <c r="B65" s="6">
        <v>-0.78900000000000003</v>
      </c>
      <c r="C65" s="6"/>
      <c r="D65" s="6"/>
      <c r="E65" s="7"/>
      <c r="F65" s="7"/>
      <c r="G65" s="8"/>
      <c r="H65" s="6">
        <v>-0.755</v>
      </c>
      <c r="I65" s="6"/>
      <c r="J65" s="6"/>
      <c r="K65" s="7"/>
      <c r="L65" s="7"/>
      <c r="M65" s="8"/>
      <c r="N65" s="9">
        <f t="shared" si="2"/>
        <v>3.400000000000003E-2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</v>
      </c>
      <c r="T65" s="12">
        <f t="shared" si="3"/>
        <v>-4.3092522179974724E-2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 t="str">
        <f t="shared" si="3"/>
        <v/>
      </c>
    </row>
    <row r="66" spans="1:25">
      <c r="A66" s="5" t="s">
        <v>72</v>
      </c>
      <c r="B66" s="6">
        <v>-0.97899999999999998</v>
      </c>
      <c r="C66" s="6"/>
      <c r="D66" s="6"/>
      <c r="E66" s="7"/>
      <c r="F66" s="7"/>
      <c r="G66" s="8">
        <v>0.247</v>
      </c>
      <c r="H66" s="6">
        <v>-0.88</v>
      </c>
      <c r="I66" s="6"/>
      <c r="J66" s="6"/>
      <c r="K66" s="7"/>
      <c r="L66" s="7"/>
      <c r="M66" s="8">
        <v>0.23599999999999999</v>
      </c>
      <c r="N66" s="9">
        <f t="shared" si="2"/>
        <v>9.8999999999999977E-2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-1.100000000000001E-2</v>
      </c>
      <c r="T66" s="12">
        <f t="shared" si="3"/>
        <v>-0.101123595505618</v>
      </c>
      <c r="U66" s="12" t="str">
        <f t="shared" si="3"/>
        <v/>
      </c>
      <c r="V66" s="12" t="str">
        <f t="shared" si="3"/>
        <v/>
      </c>
      <c r="W66" s="12" t="str">
        <f t="shared" si="3"/>
        <v/>
      </c>
      <c r="X66" s="12" t="str">
        <f t="shared" si="3"/>
        <v/>
      </c>
      <c r="Y66" s="13">
        <f t="shared" si="3"/>
        <v>-4.4534412955465674E-2</v>
      </c>
    </row>
    <row r="67" spans="1:25">
      <c r="A67" s="5" t="s">
        <v>73</v>
      </c>
      <c r="B67" s="6">
        <v>-9.7370000000000001</v>
      </c>
      <c r="C67" s="6">
        <v>-1.042</v>
      </c>
      <c r="D67" s="6">
        <v>-0.126</v>
      </c>
      <c r="E67" s="7"/>
      <c r="F67" s="7"/>
      <c r="G67" s="8">
        <v>0.247</v>
      </c>
      <c r="H67" s="6">
        <v>-8.7509999999999994</v>
      </c>
      <c r="I67" s="6">
        <v>-0.93500000000000005</v>
      </c>
      <c r="J67" s="6">
        <v>-0.113</v>
      </c>
      <c r="K67" s="7"/>
      <c r="L67" s="7"/>
      <c r="M67" s="8">
        <v>0.23599999999999999</v>
      </c>
      <c r="N67" s="9">
        <f t="shared" si="2"/>
        <v>0.98600000000000065</v>
      </c>
      <c r="O67" s="9">
        <f t="shared" si="2"/>
        <v>0.10699999999999998</v>
      </c>
      <c r="P67" s="9">
        <f t="shared" si="2"/>
        <v>1.2999999999999998E-2</v>
      </c>
      <c r="Q67" s="10">
        <f t="shared" si="2"/>
        <v>0</v>
      </c>
      <c r="R67" s="10">
        <f t="shared" si="2"/>
        <v>0</v>
      </c>
      <c r="S67" s="11">
        <f t="shared" si="2"/>
        <v>-1.100000000000001E-2</v>
      </c>
      <c r="T67" s="12">
        <f t="shared" si="3"/>
        <v>-0.10126322275854993</v>
      </c>
      <c r="U67" s="12">
        <f t="shared" si="3"/>
        <v>-0.10268714011516311</v>
      </c>
      <c r="V67" s="12">
        <f t="shared" si="3"/>
        <v>-0.10317460317460314</v>
      </c>
      <c r="W67" s="12" t="str">
        <f t="shared" si="3"/>
        <v/>
      </c>
      <c r="X67" s="12" t="str">
        <f t="shared" si="3"/>
        <v/>
      </c>
      <c r="Y67" s="13">
        <f t="shared" si="3"/>
        <v>-4.4534412955465674E-2</v>
      </c>
    </row>
    <row r="68" spans="1:25">
      <c r="A68" s="5" t="s">
        <v>74</v>
      </c>
      <c r="B68" s="6">
        <v>-0.78900000000000003</v>
      </c>
      <c r="C68" s="6"/>
      <c r="D68" s="6"/>
      <c r="E68" s="7"/>
      <c r="F68" s="7"/>
      <c r="G68" s="8">
        <v>0.20399999999999999</v>
      </c>
      <c r="H68" s="6">
        <v>-0.755</v>
      </c>
      <c r="I68" s="6"/>
      <c r="J68" s="6"/>
      <c r="K68" s="7"/>
      <c r="L68" s="7"/>
      <c r="M68" s="8">
        <v>0.19</v>
      </c>
      <c r="N68" s="9">
        <f t="shared" si="2"/>
        <v>3.400000000000003E-2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-1.3999999999999985E-2</v>
      </c>
      <c r="T68" s="12">
        <f t="shared" si="3"/>
        <v>-4.3092522179974724E-2</v>
      </c>
      <c r="U68" s="12" t="str">
        <f t="shared" si="3"/>
        <v/>
      </c>
      <c r="V68" s="12" t="str">
        <f t="shared" si="3"/>
        <v/>
      </c>
      <c r="W68" s="12" t="str">
        <f t="shared" si="3"/>
        <v/>
      </c>
      <c r="X68" s="12" t="str">
        <f t="shared" si="3"/>
        <v/>
      </c>
      <c r="Y68" s="13">
        <f t="shared" si="3"/>
        <v>-6.8627450980392135E-2</v>
      </c>
    </row>
    <row r="69" spans="1:25">
      <c r="A69" s="5" t="s">
        <v>75</v>
      </c>
      <c r="B69" s="6">
        <v>-7.9139999999999997</v>
      </c>
      <c r="C69" s="6">
        <v>-0.82699999999999996</v>
      </c>
      <c r="D69" s="6">
        <v>-0.10100000000000001</v>
      </c>
      <c r="E69" s="7"/>
      <c r="F69" s="7"/>
      <c r="G69" s="8">
        <v>0.20399999999999999</v>
      </c>
      <c r="H69" s="6">
        <v>-7.5510000000000002</v>
      </c>
      <c r="I69" s="6">
        <v>-0.79400000000000004</v>
      </c>
      <c r="J69" s="6">
        <v>-9.6000000000000002E-2</v>
      </c>
      <c r="K69" s="7"/>
      <c r="L69" s="7"/>
      <c r="M69" s="8">
        <v>0.19</v>
      </c>
      <c r="N69" s="9">
        <f t="shared" si="2"/>
        <v>0.36299999999999955</v>
      </c>
      <c r="O69" s="9">
        <f t="shared" si="2"/>
        <v>3.2999999999999918E-2</v>
      </c>
      <c r="P69" s="9">
        <f t="shared" si="2"/>
        <v>5.0000000000000044E-3</v>
      </c>
      <c r="Q69" s="10">
        <f t="shared" si="2"/>
        <v>0</v>
      </c>
      <c r="R69" s="10">
        <f t="shared" si="2"/>
        <v>0</v>
      </c>
      <c r="S69" s="11">
        <f t="shared" si="2"/>
        <v>-1.3999999999999985E-2</v>
      </c>
      <c r="T69" s="12">
        <f t="shared" si="3"/>
        <v>-4.5868081880212186E-2</v>
      </c>
      <c r="U69" s="12">
        <f t="shared" si="3"/>
        <v>-3.9903264812575445E-2</v>
      </c>
      <c r="V69" s="12">
        <f t="shared" si="3"/>
        <v>-4.9504950495049549E-2</v>
      </c>
      <c r="W69" s="12" t="str">
        <f t="shared" si="3"/>
        <v/>
      </c>
      <c r="X69" s="12" t="str">
        <f t="shared" si="3"/>
        <v/>
      </c>
      <c r="Y69" s="13">
        <f t="shared" si="3"/>
        <v>-6.8627450980392135E-2</v>
      </c>
    </row>
    <row r="70" spans="1:25">
      <c r="A70" s="5" t="s">
        <v>76</v>
      </c>
      <c r="B70" s="6">
        <v>-0.54800000000000004</v>
      </c>
      <c r="C70" s="6"/>
      <c r="D70" s="6"/>
      <c r="E70" s="7"/>
      <c r="F70" s="7"/>
      <c r="G70" s="8">
        <v>0.14799999999999999</v>
      </c>
      <c r="H70" s="6">
        <v>-0.496</v>
      </c>
      <c r="I70" s="6"/>
      <c r="J70" s="6"/>
      <c r="K70" s="7"/>
      <c r="L70" s="7"/>
      <c r="M70" s="8">
        <v>0.14000000000000001</v>
      </c>
      <c r="N70" s="9">
        <f t="shared" si="2"/>
        <v>5.2000000000000046E-2</v>
      </c>
      <c r="O70" s="9">
        <f t="shared" si="2"/>
        <v>0</v>
      </c>
      <c r="P70" s="9">
        <f t="shared" si="2"/>
        <v>0</v>
      </c>
      <c r="Q70" s="10">
        <f t="shared" si="2"/>
        <v>0</v>
      </c>
      <c r="R70" s="10">
        <f t="shared" si="2"/>
        <v>0</v>
      </c>
      <c r="S70" s="11">
        <f t="shared" si="2"/>
        <v>-7.9999999999999793E-3</v>
      </c>
      <c r="T70" s="12">
        <f t="shared" si="3"/>
        <v>-9.4890510948905216E-2</v>
      </c>
      <c r="U70" s="12" t="str">
        <f t="shared" si="3"/>
        <v/>
      </c>
      <c r="V70" s="12" t="str">
        <f t="shared" si="3"/>
        <v/>
      </c>
      <c r="W70" s="12" t="str">
        <f t="shared" si="3"/>
        <v/>
      </c>
      <c r="X70" s="12" t="str">
        <f t="shared" si="3"/>
        <v/>
      </c>
      <c r="Y70" s="13">
        <f t="shared" si="3"/>
        <v>-5.4054054054053946E-2</v>
      </c>
    </row>
    <row r="71" spans="1:25">
      <c r="A71" s="5" t="s">
        <v>77</v>
      </c>
      <c r="B71" s="6">
        <v>-5.6280000000000001</v>
      </c>
      <c r="C71" s="6">
        <v>-0.55000000000000004</v>
      </c>
      <c r="D71" s="6">
        <v>-6.9000000000000006E-2</v>
      </c>
      <c r="E71" s="7"/>
      <c r="F71" s="7"/>
      <c r="G71" s="8">
        <v>0.14799999999999999</v>
      </c>
      <c r="H71" s="6">
        <v>-5.1040000000000001</v>
      </c>
      <c r="I71" s="6">
        <v>-0.498</v>
      </c>
      <c r="J71" s="6">
        <v>-6.2E-2</v>
      </c>
      <c r="K71" s="7"/>
      <c r="L71" s="7"/>
      <c r="M71" s="8">
        <v>0.14000000000000001</v>
      </c>
      <c r="N71" s="9">
        <f t="shared" si="2"/>
        <v>0.52400000000000002</v>
      </c>
      <c r="O71" s="9">
        <f t="shared" si="2"/>
        <v>5.2000000000000046E-2</v>
      </c>
      <c r="P71" s="9">
        <f t="shared" si="2"/>
        <v>7.0000000000000062E-3</v>
      </c>
      <c r="Q71" s="10">
        <f t="shared" si="2"/>
        <v>0</v>
      </c>
      <c r="R71" s="10">
        <f t="shared" si="2"/>
        <v>0</v>
      </c>
      <c r="S71" s="11">
        <f t="shared" si="2"/>
        <v>-7.9999999999999793E-3</v>
      </c>
      <c r="T71" s="12">
        <f t="shared" si="3"/>
        <v>-9.3105899076048382E-2</v>
      </c>
      <c r="U71" s="12">
        <f t="shared" si="3"/>
        <v>-9.4545454545454599E-2</v>
      </c>
      <c r="V71" s="12">
        <f t="shared" si="3"/>
        <v>-0.10144927536231896</v>
      </c>
      <c r="W71" s="12" t="str">
        <f t="shared" si="3"/>
        <v/>
      </c>
      <c r="X71" s="12" t="str">
        <f t="shared" si="3"/>
        <v/>
      </c>
      <c r="Y71" s="13">
        <f t="shared" si="3"/>
        <v>-5.4054054054053946E-2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ENWL 1415</vt:lpstr>
      <vt:lpstr>ENWL 1516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Anderson</dc:creator>
  <cp:lastModifiedBy>Gavin Anderson</cp:lastModifiedBy>
  <dcterms:created xsi:type="dcterms:W3CDTF">2014-01-08T07:19:15Z</dcterms:created>
  <dcterms:modified xsi:type="dcterms:W3CDTF">2014-01-08T13:14:45Z</dcterms:modified>
</cp:coreProperties>
</file>