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6095" windowHeight="9660" firstSheet="6" activeTab="13"/>
  </bookViews>
  <sheets>
    <sheet name="ENW" sheetId="1" r:id="rId1"/>
    <sheet name="NPG Northeast" sheetId="2" r:id="rId2"/>
    <sheet name="NPG Yorkshire" sheetId="3" r:id="rId3"/>
    <sheet name="SPEN SPD" sheetId="4" r:id="rId4"/>
    <sheet name="SPEN SPM" sheetId="5" r:id="rId5"/>
    <sheet name="SSEPD SEPD" sheetId="6" r:id="rId6"/>
    <sheet name="SSEPD SHEPD" sheetId="7" r:id="rId7"/>
    <sheet name="UKPN EPN" sheetId="8" r:id="rId8"/>
    <sheet name="UKPN LPN" sheetId="9" r:id="rId9"/>
    <sheet name="UKPN SPN" sheetId="10" r:id="rId10"/>
    <sheet name="WPD EastM" sheetId="11" r:id="rId11"/>
    <sheet name="WPD SWales" sheetId="12" r:id="rId12"/>
    <sheet name="WPD SWest" sheetId="13" r:id="rId13"/>
    <sheet name="WPD WestM" sheetId="14" r:id="rId14"/>
  </sheets>
  <calcPr calcId="125725"/>
</workbook>
</file>

<file path=xl/calcChain.xml><?xml version="1.0" encoding="utf-8"?>
<calcChain xmlns="http://schemas.openxmlformats.org/spreadsheetml/2006/main">
  <c r="Y71" i="14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13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12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11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10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9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8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7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6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5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4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3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2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1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</calcChain>
</file>

<file path=xl/sharedStrings.xml><?xml version="1.0" encoding="utf-8"?>
<sst xmlns="http://schemas.openxmlformats.org/spreadsheetml/2006/main" count="1344" uniqueCount="91">
  <si>
    <t>Electricity North West: illustrative impact of DCP 130</t>
  </si>
  <si>
    <t>Current prices</t>
  </si>
  <si>
    <t>Prices on new basis</t>
  </si>
  <si>
    <t>Price change</t>
  </si>
  <si>
    <t>Percentage change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</si>
  <si>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</si>
  <si>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</si>
  <si>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</si>
  <si>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</si>
  <si>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</si>
  <si>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</si>
  <si>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</si>
  <si>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</si>
  <si>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</si>
  <si>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</si>
  <si>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</si>
  <si>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</si>
  <si>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</si>
  <si>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</si>
  <si>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</si>
  <si>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</si>
  <si>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</si>
  <si>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</si>
  <si>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</si>
  <si>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</si>
  <si>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</si>
  <si>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</si>
  <si>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</si>
  <si>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</si>
  <si>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</si>
  <si>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</si>
  <si>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</si>
  <si>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</si>
  <si>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</si>
  <si>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</si>
  <si>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</si>
  <si>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</si>
  <si>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Intermittent</t>
  </si>
  <si>
    <t>HV Sub Generation Non-Intermittent</t>
  </si>
  <si>
    <t>LDNO LV: Domestic Unrestricted</t>
  </si>
  <si>
    <t>LDNO LV: Domestic Two Rate</t>
  </si>
  <si>
    <t>LDNO LV: Domestic Off Peak</t>
  </si>
  <si>
    <t>LDNO LV: Small Non Domestic Unrestricted</t>
  </si>
  <si>
    <t>LDNO LV: Small Non Domestic Two Rate</t>
  </si>
  <si>
    <t>LDNO LV: Small Non Domestic Off Peak</t>
  </si>
  <si>
    <t>LDNO LV: LV Medium Non-Domestic</t>
  </si>
  <si>
    <t>LDNO LV: LV HH Metered</t>
  </si>
  <si>
    <t>LDNO LV: NHH UMS category A</t>
  </si>
  <si>
    <t>LDNO LV: NHH UMS category B</t>
  </si>
  <si>
    <t>LDNO LV: NHH UMS category C</t>
  </si>
  <si>
    <t>LDNO LV: NHH UMS category D</t>
  </si>
  <si>
    <t>LDNO LV: LV UMS (Pseudo HH Metered)</t>
  </si>
  <si>
    <t>LDNO LV: LV Generation NHH</t>
  </si>
  <si>
    <t>LDNO LV: LV Generation Intermittent</t>
  </si>
  <si>
    <t>LDNO LV: LV Generation Non-Intermittent</t>
  </si>
  <si>
    <t>LDNO HV: Domestic Unrestricted</t>
  </si>
  <si>
    <t>LDNO HV: Domestic Two Rate</t>
  </si>
  <si>
    <t>LDNO HV: Domestic Off Peak</t>
  </si>
  <si>
    <t>LDNO HV: Small Non Domestic Unrestricted</t>
  </si>
  <si>
    <t>LDNO HV: Small Non Domestic Two Rate</t>
  </si>
  <si>
    <t xml:space="preserve">LDNO HV: Small Non Domestic Off Peak </t>
  </si>
  <si>
    <t>LDNO HV: LV Medium Non-Domestic</t>
  </si>
  <si>
    <t>LDNO HV: LV HH Metered</t>
  </si>
  <si>
    <t>LDNO HV: LV Sub HH Metered</t>
  </si>
  <si>
    <t>LDNO HV: HV HH Metered</t>
  </si>
  <si>
    <t>LDNO HV: NHH UMS category A</t>
  </si>
  <si>
    <t>LDNO HV: NHH UMS category B</t>
  </si>
  <si>
    <t>LDNO HV: NHH UMS category C</t>
  </si>
  <si>
    <t>LDNO HV: NHH UMS category D</t>
  </si>
  <si>
    <t>LDNO HV: LV UMS (Pseudo HH Metered)</t>
  </si>
  <si>
    <t>LDNO HV: LV Generation NHH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</si>
  <si>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</si>
  <si>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</si>
  <si>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</si>
  <si>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</si>
  <si>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</si>
  <si>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</si>
  <si>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</si>
  <si>
    <t>Northern Powergrid Northeast: illustrative impact of DCP 130</t>
  </si>
  <si>
    <t>Northern Powergrid Yorkshire: illustrative impact of DCP 130</t>
  </si>
  <si>
    <t>SP Distribution: illustrative impact of DCP 130</t>
  </si>
  <si>
    <t>SP Manweb: illustrative impact of DCP 130</t>
  </si>
  <si>
    <t>SEPD: illustrative impact of DCP 130</t>
  </si>
  <si>
    <t>SHEPD: illustrative impact of DCP 130</t>
  </si>
  <si>
    <t>Eastern Power Networks: illustrative impact of DCP 130</t>
  </si>
  <si>
    <t>London Power Networks: illustrative impact of DCP 130</t>
  </si>
  <si>
    <t>South Eastern Power Networks: illustrative impact of DCP 130</t>
  </si>
  <si>
    <t>WPD East Midlands: illustrative impact of DCP 130</t>
  </si>
  <si>
    <t>WPD South Wales: illustrative impact of DCP 130</t>
  </si>
  <si>
    <t>WPD South West: illustrative impact of DCP 130</t>
  </si>
  <si>
    <t>WPD West Midlands: illustrative impact of DCP 130</t>
  </si>
</sst>
</file>

<file path=xl/styles.xml><?xml version="1.0" encoding="utf-8"?>
<styleSheet xmlns="http://schemas.openxmlformats.org/spreadsheetml/2006/main">
  <numFmts count="5">
    <numFmt numFmtId="164" formatCode="\ _(?,??0.000_);[Red]\ \(?,??0.000\);;@"/>
    <numFmt numFmtId="165" formatCode="\ _(?,??0.00_);[Red]\ \(?,??0.00\);;@"/>
    <numFmt numFmtId="166" formatCode="[Blue]\+?0.000;[Red]\-?0.000;;@"/>
    <numFmt numFmtId="167" formatCode="[Blue]\+??0.00;[Red]\-??0.00;;@"/>
    <numFmt numFmtId="168" formatCode="[Blue]\+??0.0%;[Red]\-??0.0%;[Green]\="/>
  </numFmts>
  <fonts count="5">
    <font>
      <sz val="11"/>
      <color theme="1"/>
      <name val="Calibri"/>
      <family val="2"/>
      <scheme val="minor"/>
    </font>
    <font>
      <b/>
      <sz val="14"/>
      <color rgb="FFFF6633"/>
      <name val="Calibri"/>
      <family val="2"/>
      <scheme val="minor"/>
    </font>
    <font>
      <b/>
      <sz val="12"/>
      <color rgb="FF0066CC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 style="thick">
        <color rgb="FF000000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left" vertical="center"/>
    </xf>
    <xf numFmtId="49" fontId="2" fillId="0" borderId="1" xfId="0" applyNumberFormat="1" applyFont="1" applyBorder="1" applyAlignment="1">
      <alignment horizontal="centerContinuous" vertical="center"/>
    </xf>
    <xf numFmtId="49" fontId="3" fillId="2" borderId="0" xfId="0" applyNumberFormat="1" applyFont="1" applyFill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 wrapText="1"/>
    </xf>
    <xf numFmtId="164" fontId="4" fillId="3" borderId="0" xfId="0" applyNumberFormat="1" applyFont="1" applyFill="1" applyAlignment="1">
      <alignment horizontal="center" vertical="center"/>
    </xf>
    <xf numFmtId="165" fontId="4" fillId="3" borderId="0" xfId="0" applyNumberFormat="1" applyFont="1" applyFill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66" fontId="4" fillId="4" borderId="0" xfId="0" applyNumberFormat="1" applyFont="1" applyFill="1" applyAlignment="1">
      <alignment horizontal="center" vertical="center"/>
    </xf>
    <xf numFmtId="167" fontId="4" fillId="4" borderId="0" xfId="0" applyNumberFormat="1" applyFont="1" applyFill="1" applyAlignment="1">
      <alignment horizontal="center" vertical="center"/>
    </xf>
    <xf numFmtId="166" fontId="4" fillId="4" borderId="1" xfId="0" applyNumberFormat="1" applyFont="1" applyFill="1" applyBorder="1" applyAlignment="1">
      <alignment horizontal="center" vertical="center"/>
    </xf>
    <xf numFmtId="168" fontId="4" fillId="4" borderId="0" xfId="0" applyNumberFormat="1" applyFont="1" applyFill="1" applyAlignment="1">
      <alignment horizontal="center" vertical="center"/>
    </xf>
    <xf numFmtId="168" fontId="4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9999"/>
      <color rgb="FFFF6633"/>
      <color rgb="FFFFCC99"/>
      <color rgb="FFE9E9E9"/>
      <color rgb="FFFFCCFF"/>
      <color rgb="FFFFFFCC"/>
      <color rgb="FF0066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7" sqref="A7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0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2.54</v>
      </c>
      <c r="C5" s="6">
        <v>0</v>
      </c>
      <c r="D5" s="6">
        <v>0</v>
      </c>
      <c r="E5" s="7">
        <v>3.32</v>
      </c>
      <c r="F5" s="7">
        <v>0</v>
      </c>
      <c r="G5" s="8">
        <v>0</v>
      </c>
      <c r="H5" s="6">
        <v>2.5470000000000002</v>
      </c>
      <c r="I5" s="6">
        <v>0</v>
      </c>
      <c r="J5" s="6">
        <v>0</v>
      </c>
      <c r="K5" s="7">
        <v>3.33</v>
      </c>
      <c r="L5" s="7">
        <v>0</v>
      </c>
      <c r="M5" s="8">
        <v>0</v>
      </c>
      <c r="N5" s="9">
        <f t="shared" ref="N5:N36" si="0">H5-B5</f>
        <v>7.0000000000001172E-3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1.0000000000000231E-2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2.755905511811152E-3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3.0120481927711218E-3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2.875</v>
      </c>
      <c r="C6" s="6">
        <v>0.25800000000000001</v>
      </c>
      <c r="D6" s="6">
        <v>0</v>
      </c>
      <c r="E6" s="7">
        <v>3.32</v>
      </c>
      <c r="F6" s="7">
        <v>0</v>
      </c>
      <c r="G6" s="8">
        <v>0</v>
      </c>
      <c r="H6" s="6">
        <v>2.883</v>
      </c>
      <c r="I6" s="6">
        <v>0.25800000000000001</v>
      </c>
      <c r="J6" s="6">
        <v>0</v>
      </c>
      <c r="K6" s="7">
        <v>3.33</v>
      </c>
      <c r="L6" s="7">
        <v>0</v>
      </c>
      <c r="M6" s="8">
        <v>0</v>
      </c>
      <c r="N6" s="9">
        <f t="shared" si="0"/>
        <v>8.0000000000000071E-3</v>
      </c>
      <c r="O6" s="9">
        <f t="shared" si="1"/>
        <v>0</v>
      </c>
      <c r="P6" s="9">
        <f t="shared" si="2"/>
        <v>0</v>
      </c>
      <c r="Q6" s="10">
        <f t="shared" si="3"/>
        <v>1.0000000000000231E-2</v>
      </c>
      <c r="R6" s="10">
        <f t="shared" si="4"/>
        <v>0</v>
      </c>
      <c r="S6" s="11">
        <f t="shared" si="5"/>
        <v>0</v>
      </c>
      <c r="T6" s="12">
        <f t="shared" si="6"/>
        <v>2.7826086956521667E-3</v>
      </c>
      <c r="U6" s="12">
        <f t="shared" si="7"/>
        <v>0</v>
      </c>
      <c r="V6" s="12" t="str">
        <f t="shared" si="8"/>
        <v/>
      </c>
      <c r="W6" s="12">
        <f t="shared" si="9"/>
        <v>3.0120481927711218E-3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0.251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0.251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0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2.056</v>
      </c>
      <c r="C8" s="6">
        <v>0</v>
      </c>
      <c r="D8" s="6">
        <v>0</v>
      </c>
      <c r="E8" s="7">
        <v>3.32</v>
      </c>
      <c r="F8" s="7">
        <v>0</v>
      </c>
      <c r="G8" s="8">
        <v>0</v>
      </c>
      <c r="H8" s="6">
        <v>2.0619999999999998</v>
      </c>
      <c r="I8" s="6">
        <v>0</v>
      </c>
      <c r="J8" s="6">
        <v>0</v>
      </c>
      <c r="K8" s="7">
        <v>3.33</v>
      </c>
      <c r="L8" s="7">
        <v>0</v>
      </c>
      <c r="M8" s="8">
        <v>0</v>
      </c>
      <c r="N8" s="9">
        <f t="shared" si="0"/>
        <v>5.9999999999997833E-3</v>
      </c>
      <c r="O8" s="9">
        <f t="shared" si="1"/>
        <v>0</v>
      </c>
      <c r="P8" s="9">
        <f t="shared" si="2"/>
        <v>0</v>
      </c>
      <c r="Q8" s="10">
        <f t="shared" si="3"/>
        <v>1.0000000000000231E-2</v>
      </c>
      <c r="R8" s="10">
        <f t="shared" si="4"/>
        <v>0</v>
      </c>
      <c r="S8" s="11">
        <f t="shared" si="5"/>
        <v>0</v>
      </c>
      <c r="T8" s="12">
        <f t="shared" si="6"/>
        <v>2.9182879377431803E-3</v>
      </c>
      <c r="U8" s="12" t="str">
        <f t="shared" si="7"/>
        <v/>
      </c>
      <c r="V8" s="12" t="str">
        <f t="shared" si="8"/>
        <v/>
      </c>
      <c r="W8" s="12">
        <f t="shared" si="9"/>
        <v>3.0120481927711218E-3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2.282</v>
      </c>
      <c r="C9" s="6">
        <v>0.21099999999999999</v>
      </c>
      <c r="D9" s="6">
        <v>0</v>
      </c>
      <c r="E9" s="7">
        <v>3.32</v>
      </c>
      <c r="F9" s="7">
        <v>0</v>
      </c>
      <c r="G9" s="8">
        <v>0</v>
      </c>
      <c r="H9" s="6">
        <v>2.2879999999999998</v>
      </c>
      <c r="I9" s="6">
        <v>0.21099999999999999</v>
      </c>
      <c r="J9" s="6">
        <v>0</v>
      </c>
      <c r="K9" s="7">
        <v>3.33</v>
      </c>
      <c r="L9" s="7">
        <v>0</v>
      </c>
      <c r="M9" s="8">
        <v>0</v>
      </c>
      <c r="N9" s="9">
        <f t="shared" si="0"/>
        <v>5.9999999999997833E-3</v>
      </c>
      <c r="O9" s="9">
        <f t="shared" si="1"/>
        <v>0</v>
      </c>
      <c r="P9" s="9">
        <f t="shared" si="2"/>
        <v>0</v>
      </c>
      <c r="Q9" s="10">
        <f t="shared" si="3"/>
        <v>1.0000000000000231E-2</v>
      </c>
      <c r="R9" s="10">
        <f t="shared" si="4"/>
        <v>0</v>
      </c>
      <c r="S9" s="11">
        <f t="shared" si="5"/>
        <v>0</v>
      </c>
      <c r="T9" s="12">
        <f t="shared" si="6"/>
        <v>2.6292725679226692E-3</v>
      </c>
      <c r="U9" s="12">
        <f t="shared" si="7"/>
        <v>0</v>
      </c>
      <c r="V9" s="12" t="str">
        <f t="shared" si="8"/>
        <v/>
      </c>
      <c r="W9" s="12">
        <f t="shared" si="9"/>
        <v>3.0120481927711218E-3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0.224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0.22500000000000001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1.0000000000000009E-3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4.4642857142858094E-3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1.972</v>
      </c>
      <c r="C11" s="6">
        <v>0.17</v>
      </c>
      <c r="D11" s="6">
        <v>0</v>
      </c>
      <c r="E11" s="7">
        <v>25.03</v>
      </c>
      <c r="F11" s="7">
        <v>0</v>
      </c>
      <c r="G11" s="8">
        <v>0</v>
      </c>
      <c r="H11" s="6">
        <v>1.9770000000000001</v>
      </c>
      <c r="I11" s="6">
        <v>0.17100000000000001</v>
      </c>
      <c r="J11" s="6">
        <v>0</v>
      </c>
      <c r="K11" s="7">
        <v>25.09</v>
      </c>
      <c r="L11" s="7">
        <v>0</v>
      </c>
      <c r="M11" s="8">
        <v>0</v>
      </c>
      <c r="N11" s="9">
        <f t="shared" si="0"/>
        <v>5.0000000000001155E-3</v>
      </c>
      <c r="O11" s="9">
        <f t="shared" si="1"/>
        <v>1.0000000000000009E-3</v>
      </c>
      <c r="P11" s="9">
        <f t="shared" si="2"/>
        <v>0</v>
      </c>
      <c r="Q11" s="10">
        <f t="shared" si="3"/>
        <v>5.9999999999998721E-2</v>
      </c>
      <c r="R11" s="10">
        <f t="shared" si="4"/>
        <v>0</v>
      </c>
      <c r="S11" s="11">
        <f t="shared" si="5"/>
        <v>0</v>
      </c>
      <c r="T11" s="12">
        <f t="shared" si="6"/>
        <v>2.5354969574036268E-3</v>
      </c>
      <c r="U11" s="12">
        <f t="shared" si="7"/>
        <v>5.8823529411764497E-3</v>
      </c>
      <c r="V11" s="12" t="str">
        <f t="shared" si="8"/>
        <v/>
      </c>
      <c r="W11" s="12">
        <f t="shared" si="9"/>
        <v>2.3971234518578299E-3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1.633</v>
      </c>
      <c r="C12" s="6">
        <v>0.13400000000000001</v>
      </c>
      <c r="D12" s="6">
        <v>0</v>
      </c>
      <c r="E12" s="7">
        <v>59.25</v>
      </c>
      <c r="F12" s="7">
        <v>0</v>
      </c>
      <c r="G12" s="8">
        <v>0</v>
      </c>
      <c r="H12" s="6">
        <v>1.637</v>
      </c>
      <c r="I12" s="6">
        <v>0.13400000000000001</v>
      </c>
      <c r="J12" s="6">
        <v>0</v>
      </c>
      <c r="K12" s="7">
        <v>59.4</v>
      </c>
      <c r="L12" s="7">
        <v>0</v>
      </c>
      <c r="M12" s="8">
        <v>0</v>
      </c>
      <c r="N12" s="9">
        <f t="shared" si="0"/>
        <v>4.0000000000000036E-3</v>
      </c>
      <c r="O12" s="9">
        <f t="shared" si="1"/>
        <v>0</v>
      </c>
      <c r="P12" s="9">
        <f t="shared" si="2"/>
        <v>0</v>
      </c>
      <c r="Q12" s="10">
        <f t="shared" si="3"/>
        <v>0.14999999999999858</v>
      </c>
      <c r="R12" s="10">
        <f t="shared" si="4"/>
        <v>0</v>
      </c>
      <c r="S12" s="11">
        <f t="shared" si="5"/>
        <v>0</v>
      </c>
      <c r="T12" s="12">
        <f t="shared" si="6"/>
        <v>2.4494794856093627E-3</v>
      </c>
      <c r="U12" s="12">
        <f t="shared" si="7"/>
        <v>0</v>
      </c>
      <c r="V12" s="12" t="str">
        <f t="shared" si="8"/>
        <v/>
      </c>
      <c r="W12" s="12">
        <f t="shared" si="9"/>
        <v>2.5316455696202667E-3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1.026</v>
      </c>
      <c r="C13" s="6">
        <v>6.9000000000000006E-2</v>
      </c>
      <c r="D13" s="6">
        <v>0</v>
      </c>
      <c r="E13" s="7">
        <v>240.38</v>
      </c>
      <c r="F13" s="7">
        <v>0</v>
      </c>
      <c r="G13" s="8">
        <v>0</v>
      </c>
      <c r="H13" s="6">
        <v>1.0309999999999999</v>
      </c>
      <c r="I13" s="6">
        <v>6.9000000000000006E-2</v>
      </c>
      <c r="J13" s="6">
        <v>0</v>
      </c>
      <c r="K13" s="7">
        <v>240.81</v>
      </c>
      <c r="L13" s="7">
        <v>0</v>
      </c>
      <c r="M13" s="8">
        <v>0</v>
      </c>
      <c r="N13" s="9">
        <f t="shared" si="0"/>
        <v>4.9999999999998934E-3</v>
      </c>
      <c r="O13" s="9">
        <f t="shared" si="1"/>
        <v>0</v>
      </c>
      <c r="P13" s="9">
        <f t="shared" si="2"/>
        <v>0</v>
      </c>
      <c r="Q13" s="10">
        <f t="shared" si="3"/>
        <v>0.43000000000000682</v>
      </c>
      <c r="R13" s="10">
        <f t="shared" si="4"/>
        <v>0</v>
      </c>
      <c r="S13" s="11">
        <f t="shared" si="5"/>
        <v>0</v>
      </c>
      <c r="T13" s="12">
        <f t="shared" si="6"/>
        <v>4.873294346978474E-3</v>
      </c>
      <c r="U13" s="12">
        <f t="shared" si="7"/>
        <v>0</v>
      </c>
      <c r="V13" s="12" t="str">
        <f t="shared" si="8"/>
        <v/>
      </c>
      <c r="W13" s="12">
        <f t="shared" si="9"/>
        <v>1.7888343456193834E-3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8.9179999999999993</v>
      </c>
      <c r="C14" s="6">
        <v>0.622</v>
      </c>
      <c r="D14" s="6">
        <v>9.5000000000000001E-2</v>
      </c>
      <c r="E14" s="7">
        <v>11.5</v>
      </c>
      <c r="F14" s="7">
        <v>3.38</v>
      </c>
      <c r="G14" s="8">
        <v>0.24199999999999999</v>
      </c>
      <c r="H14" s="6">
        <v>8.9499999999999993</v>
      </c>
      <c r="I14" s="6">
        <v>0.623</v>
      </c>
      <c r="J14" s="6">
        <v>9.5000000000000001E-2</v>
      </c>
      <c r="K14" s="7">
        <v>11.53</v>
      </c>
      <c r="L14" s="7">
        <v>3.38</v>
      </c>
      <c r="M14" s="8">
        <v>0.24299999999999999</v>
      </c>
      <c r="N14" s="9">
        <f t="shared" si="0"/>
        <v>3.2000000000000028E-2</v>
      </c>
      <c r="O14" s="9">
        <f t="shared" si="1"/>
        <v>1.0000000000000009E-3</v>
      </c>
      <c r="P14" s="9">
        <f t="shared" si="2"/>
        <v>0</v>
      </c>
      <c r="Q14" s="10">
        <f t="shared" si="3"/>
        <v>2.9999999999999361E-2</v>
      </c>
      <c r="R14" s="10">
        <f t="shared" si="4"/>
        <v>0</v>
      </c>
      <c r="S14" s="11">
        <f t="shared" si="5"/>
        <v>1.0000000000000009E-3</v>
      </c>
      <c r="T14" s="12">
        <f t="shared" si="6"/>
        <v>3.5882484862077568E-3</v>
      </c>
      <c r="U14" s="12">
        <f t="shared" si="7"/>
        <v>1.607717041800738E-3</v>
      </c>
      <c r="V14" s="12">
        <f t="shared" si="8"/>
        <v>0</v>
      </c>
      <c r="W14" s="12">
        <f t="shared" si="9"/>
        <v>2.6086956521738092E-3</v>
      </c>
      <c r="X14" s="12">
        <f t="shared" si="10"/>
        <v>0</v>
      </c>
      <c r="Y14" s="13">
        <f t="shared" si="11"/>
        <v>4.1322314049587749E-3</v>
      </c>
    </row>
    <row r="15" spans="1:25">
      <c r="A15" s="5" t="s">
        <v>21</v>
      </c>
      <c r="B15" s="6">
        <v>9.6929999999999996</v>
      </c>
      <c r="C15" s="6">
        <v>0.61199999999999999</v>
      </c>
      <c r="D15" s="6">
        <v>9.4E-2</v>
      </c>
      <c r="E15" s="7">
        <v>33.69</v>
      </c>
      <c r="F15" s="7">
        <v>3.29</v>
      </c>
      <c r="G15" s="8">
        <v>0.245</v>
      </c>
      <c r="H15" s="6">
        <v>9.7330000000000005</v>
      </c>
      <c r="I15" s="6">
        <v>0.61399999999999999</v>
      </c>
      <c r="J15" s="6">
        <v>9.5000000000000001E-2</v>
      </c>
      <c r="K15" s="7">
        <v>33.78</v>
      </c>
      <c r="L15" s="7">
        <v>3.3</v>
      </c>
      <c r="M15" s="8">
        <v>0.246</v>
      </c>
      <c r="N15" s="9">
        <f t="shared" si="0"/>
        <v>4.0000000000000924E-2</v>
      </c>
      <c r="O15" s="9">
        <f t="shared" si="1"/>
        <v>2.0000000000000018E-3</v>
      </c>
      <c r="P15" s="9">
        <f t="shared" si="2"/>
        <v>1.0000000000000009E-3</v>
      </c>
      <c r="Q15" s="10">
        <f t="shared" si="3"/>
        <v>9.0000000000003411E-2</v>
      </c>
      <c r="R15" s="10">
        <f t="shared" si="4"/>
        <v>9.9999999999997868E-3</v>
      </c>
      <c r="S15" s="11">
        <f t="shared" si="5"/>
        <v>1.0000000000000009E-3</v>
      </c>
      <c r="T15" s="12">
        <f t="shared" si="6"/>
        <v>4.1266893634581692E-3</v>
      </c>
      <c r="U15" s="12">
        <f t="shared" si="7"/>
        <v>3.2679738562091387E-3</v>
      </c>
      <c r="V15" s="12">
        <f t="shared" si="8"/>
        <v>1.0638297872340496E-2</v>
      </c>
      <c r="W15" s="12">
        <f t="shared" si="9"/>
        <v>2.6714158504008712E-3</v>
      </c>
      <c r="X15" s="12">
        <f t="shared" si="10"/>
        <v>3.0395136778114118E-3</v>
      </c>
      <c r="Y15" s="13">
        <f t="shared" si="11"/>
        <v>4.0816326530612734E-3</v>
      </c>
    </row>
    <row r="16" spans="1:25">
      <c r="A16" s="5" t="s">
        <v>22</v>
      </c>
      <c r="B16" s="6">
        <v>7.4420000000000002</v>
      </c>
      <c r="C16" s="6">
        <v>0.378</v>
      </c>
      <c r="D16" s="6">
        <v>0.06</v>
      </c>
      <c r="E16" s="7">
        <v>98.93</v>
      </c>
      <c r="F16" s="7">
        <v>3.14</v>
      </c>
      <c r="G16" s="8">
        <v>0.16900000000000001</v>
      </c>
      <c r="H16" s="6">
        <v>7.48</v>
      </c>
      <c r="I16" s="6">
        <v>0.38</v>
      </c>
      <c r="J16" s="6">
        <v>0.06</v>
      </c>
      <c r="K16" s="7">
        <v>99.18</v>
      </c>
      <c r="L16" s="7">
        <v>3.14</v>
      </c>
      <c r="M16" s="8">
        <v>0.17</v>
      </c>
      <c r="N16" s="9">
        <f t="shared" si="0"/>
        <v>3.8000000000000256E-2</v>
      </c>
      <c r="O16" s="9">
        <f t="shared" si="1"/>
        <v>2.0000000000000018E-3</v>
      </c>
      <c r="P16" s="9">
        <f t="shared" si="2"/>
        <v>0</v>
      </c>
      <c r="Q16" s="10">
        <f t="shared" si="3"/>
        <v>0.25</v>
      </c>
      <c r="R16" s="10">
        <f t="shared" si="4"/>
        <v>0</v>
      </c>
      <c r="S16" s="11">
        <f t="shared" si="5"/>
        <v>1.0000000000000009E-3</v>
      </c>
      <c r="T16" s="12">
        <f t="shared" si="6"/>
        <v>5.1061542596075871E-3</v>
      </c>
      <c r="U16" s="12">
        <f t="shared" si="7"/>
        <v>5.2910052910053462E-3</v>
      </c>
      <c r="V16" s="12">
        <f t="shared" si="8"/>
        <v>0</v>
      </c>
      <c r="W16" s="12">
        <f t="shared" si="9"/>
        <v>2.5270393207317277E-3</v>
      </c>
      <c r="X16" s="12">
        <f t="shared" si="10"/>
        <v>0</v>
      </c>
      <c r="Y16" s="13">
        <f t="shared" si="11"/>
        <v>5.9171597633136397E-3</v>
      </c>
    </row>
    <row r="17" spans="1:25">
      <c r="A17" s="5" t="s">
        <v>23</v>
      </c>
      <c r="B17" s="6">
        <v>5.79</v>
      </c>
      <c r="C17" s="6">
        <v>0.23599999999999999</v>
      </c>
      <c r="D17" s="6">
        <v>3.9E-2</v>
      </c>
      <c r="E17" s="7">
        <v>129.84</v>
      </c>
      <c r="F17" s="7">
        <v>2.2000000000000002</v>
      </c>
      <c r="G17" s="8">
        <v>0.14000000000000001</v>
      </c>
      <c r="H17" s="6">
        <v>5.8230000000000004</v>
      </c>
      <c r="I17" s="6">
        <v>0.23699999999999999</v>
      </c>
      <c r="J17" s="6">
        <v>3.9E-2</v>
      </c>
      <c r="K17" s="7">
        <v>130.16999999999999</v>
      </c>
      <c r="L17" s="7">
        <v>2.2000000000000002</v>
      </c>
      <c r="M17" s="8">
        <v>0.14000000000000001</v>
      </c>
      <c r="N17" s="9">
        <f t="shared" si="0"/>
        <v>3.3000000000000362E-2</v>
      </c>
      <c r="O17" s="9">
        <f t="shared" si="1"/>
        <v>1.0000000000000009E-3</v>
      </c>
      <c r="P17" s="9">
        <f t="shared" si="2"/>
        <v>0</v>
      </c>
      <c r="Q17" s="10">
        <f t="shared" si="3"/>
        <v>0.32999999999998408</v>
      </c>
      <c r="R17" s="10">
        <f t="shared" si="4"/>
        <v>0</v>
      </c>
      <c r="S17" s="11">
        <f t="shared" si="5"/>
        <v>0</v>
      </c>
      <c r="T17" s="12">
        <f t="shared" si="6"/>
        <v>5.6994818652851276E-3</v>
      </c>
      <c r="U17" s="12">
        <f t="shared" si="7"/>
        <v>4.237288135593209E-3</v>
      </c>
      <c r="V17" s="12">
        <f t="shared" si="8"/>
        <v>0</v>
      </c>
      <c r="W17" s="12">
        <f t="shared" si="9"/>
        <v>2.5415896487983591E-3</v>
      </c>
      <c r="X17" s="12">
        <f t="shared" si="10"/>
        <v>0</v>
      </c>
      <c r="Y17" s="13">
        <f t="shared" si="11"/>
        <v>0</v>
      </c>
    </row>
    <row r="18" spans="1:25">
      <c r="A18" s="5" t="s">
        <v>24</v>
      </c>
      <c r="B18" s="6">
        <v>3.0590000000000002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2.548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-0.51100000000000012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-0.16704805491990848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3.0590000000000002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2.8759999999999999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-0.18300000000000027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-5.9823471722785349E-2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3.0590000000000002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3.9279999999999999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0.86899999999999977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0.28407976462896367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3.0590000000000002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2.391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-0.66800000000000015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-0.21837201699901931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27.498000000000001</v>
      </c>
      <c r="C22" s="6">
        <v>3.57</v>
      </c>
      <c r="D22" s="6">
        <v>1.8779999999999999</v>
      </c>
      <c r="E22" s="7">
        <v>0</v>
      </c>
      <c r="F22" s="7">
        <v>0</v>
      </c>
      <c r="G22" s="8">
        <v>0</v>
      </c>
      <c r="H22" s="6">
        <v>32.281999999999996</v>
      </c>
      <c r="I22" s="6">
        <v>2.403</v>
      </c>
      <c r="J22" s="6">
        <v>1.7050000000000001</v>
      </c>
      <c r="K22" s="7">
        <v>0</v>
      </c>
      <c r="L22" s="7">
        <v>0</v>
      </c>
      <c r="M22" s="8">
        <v>0</v>
      </c>
      <c r="N22" s="9">
        <f t="shared" si="0"/>
        <v>4.7839999999999954</v>
      </c>
      <c r="O22" s="9">
        <f t="shared" si="1"/>
        <v>-1.1669999999999998</v>
      </c>
      <c r="P22" s="9">
        <f t="shared" si="2"/>
        <v>-0.17299999999999982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0.1739762891846679</v>
      </c>
      <c r="U22" s="12">
        <f t="shared" si="7"/>
        <v>-0.32689075630252096</v>
      </c>
      <c r="V22" s="12">
        <f t="shared" si="8"/>
        <v>-9.211927582534607E-2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-0.90300000000000002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-0.90400000000000003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-1.0000000000000009E-3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1.1074197120708451E-3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-0.69799999999999995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-0.69799999999999995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0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0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-0.90300000000000002</v>
      </c>
      <c r="C25" s="6">
        <v>0</v>
      </c>
      <c r="D25" s="6">
        <v>0</v>
      </c>
      <c r="E25" s="7">
        <v>0</v>
      </c>
      <c r="F25" s="7">
        <v>0</v>
      </c>
      <c r="G25" s="8">
        <v>0.23100000000000001</v>
      </c>
      <c r="H25" s="6">
        <v>-0.90400000000000003</v>
      </c>
      <c r="I25" s="6">
        <v>0</v>
      </c>
      <c r="J25" s="6">
        <v>0</v>
      </c>
      <c r="K25" s="7">
        <v>0</v>
      </c>
      <c r="L25" s="7">
        <v>0</v>
      </c>
      <c r="M25" s="8">
        <v>0.23100000000000001</v>
      </c>
      <c r="N25" s="9">
        <f t="shared" si="0"/>
        <v>-1.0000000000000009E-3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1.1074197120708451E-3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-9.2629999999999999</v>
      </c>
      <c r="C26" s="6">
        <v>-0.88100000000000001</v>
      </c>
      <c r="D26" s="6">
        <v>-0.13200000000000001</v>
      </c>
      <c r="E26" s="7">
        <v>0</v>
      </c>
      <c r="F26" s="7">
        <v>0</v>
      </c>
      <c r="G26" s="8">
        <v>0.23100000000000001</v>
      </c>
      <c r="H26" s="6">
        <v>-9.2690000000000001</v>
      </c>
      <c r="I26" s="6">
        <v>-0.88100000000000001</v>
      </c>
      <c r="J26" s="6">
        <v>-0.13200000000000001</v>
      </c>
      <c r="K26" s="7">
        <v>0</v>
      </c>
      <c r="L26" s="7">
        <v>0</v>
      </c>
      <c r="M26" s="8">
        <v>0.23100000000000001</v>
      </c>
      <c r="N26" s="9">
        <f t="shared" si="0"/>
        <v>-6.0000000000002274E-3</v>
      </c>
      <c r="O26" s="9">
        <f t="shared" si="1"/>
        <v>0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6.477383137213355E-4</v>
      </c>
      <c r="U26" s="12">
        <f t="shared" si="7"/>
        <v>0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-0.69799999999999995</v>
      </c>
      <c r="C27" s="6">
        <v>0</v>
      </c>
      <c r="D27" s="6">
        <v>0</v>
      </c>
      <c r="E27" s="7">
        <v>0</v>
      </c>
      <c r="F27" s="7">
        <v>0</v>
      </c>
      <c r="G27" s="8">
        <v>0.185</v>
      </c>
      <c r="H27" s="6">
        <v>-0.69799999999999995</v>
      </c>
      <c r="I27" s="6">
        <v>0</v>
      </c>
      <c r="J27" s="6">
        <v>0</v>
      </c>
      <c r="K27" s="7">
        <v>0</v>
      </c>
      <c r="L27" s="7">
        <v>0</v>
      </c>
      <c r="M27" s="8">
        <v>0.185</v>
      </c>
      <c r="N27" s="9">
        <f t="shared" si="0"/>
        <v>0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0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>
      <c r="A28" s="5" t="s">
        <v>34</v>
      </c>
      <c r="B28" s="6">
        <v>-7.2460000000000004</v>
      </c>
      <c r="C28" s="6">
        <v>-0.66600000000000004</v>
      </c>
      <c r="D28" s="6">
        <v>-0.1</v>
      </c>
      <c r="E28" s="7">
        <v>0</v>
      </c>
      <c r="F28" s="7">
        <v>0</v>
      </c>
      <c r="G28" s="8">
        <v>0.185</v>
      </c>
      <c r="H28" s="6">
        <v>-7.2510000000000003</v>
      </c>
      <c r="I28" s="6">
        <v>-0.66600000000000004</v>
      </c>
      <c r="J28" s="6">
        <v>-0.1</v>
      </c>
      <c r="K28" s="7">
        <v>0</v>
      </c>
      <c r="L28" s="7">
        <v>0</v>
      </c>
      <c r="M28" s="8">
        <v>0.185</v>
      </c>
      <c r="N28" s="9">
        <f t="shared" si="0"/>
        <v>-4.9999999999998934E-3</v>
      </c>
      <c r="O28" s="9">
        <f t="shared" si="1"/>
        <v>0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6.9003588186578035E-4</v>
      </c>
      <c r="U28" s="12">
        <f t="shared" si="7"/>
        <v>0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0</v>
      </c>
    </row>
    <row r="29" spans="1:25">
      <c r="A29" s="5" t="s">
        <v>35</v>
      </c>
      <c r="B29" s="6">
        <v>-0.44</v>
      </c>
      <c r="C29" s="6">
        <v>0</v>
      </c>
      <c r="D29" s="6">
        <v>0</v>
      </c>
      <c r="E29" s="7">
        <v>6.13</v>
      </c>
      <c r="F29" s="7">
        <v>0</v>
      </c>
      <c r="G29" s="8">
        <v>0.125</v>
      </c>
      <c r="H29" s="6">
        <v>-0.441</v>
      </c>
      <c r="I29" s="6">
        <v>0</v>
      </c>
      <c r="J29" s="6">
        <v>0</v>
      </c>
      <c r="K29" s="7">
        <v>6.15</v>
      </c>
      <c r="L29" s="7">
        <v>0</v>
      </c>
      <c r="M29" s="8">
        <v>0.125</v>
      </c>
      <c r="N29" s="9">
        <f t="shared" si="0"/>
        <v>-1.0000000000000009E-3</v>
      </c>
      <c r="O29" s="9">
        <f t="shared" si="1"/>
        <v>0</v>
      </c>
      <c r="P29" s="9">
        <f t="shared" si="2"/>
        <v>0</v>
      </c>
      <c r="Q29" s="10">
        <f t="shared" si="3"/>
        <v>2.0000000000000462E-2</v>
      </c>
      <c r="R29" s="10">
        <f t="shared" si="4"/>
        <v>0</v>
      </c>
      <c r="S29" s="11">
        <f t="shared" si="5"/>
        <v>0</v>
      </c>
      <c r="T29" s="12">
        <f t="shared" si="6"/>
        <v>2.2727272727272041E-3</v>
      </c>
      <c r="U29" s="12" t="str">
        <f t="shared" si="7"/>
        <v/>
      </c>
      <c r="V29" s="12" t="str">
        <f t="shared" si="8"/>
        <v/>
      </c>
      <c r="W29" s="12">
        <f t="shared" si="9"/>
        <v>3.2626427406199365E-3</v>
      </c>
      <c r="X29" s="12" t="str">
        <f t="shared" si="10"/>
        <v/>
      </c>
      <c r="Y29" s="13">
        <f t="shared" si="11"/>
        <v>0</v>
      </c>
    </row>
    <row r="30" spans="1:25">
      <c r="A30" s="5" t="s">
        <v>36</v>
      </c>
      <c r="B30" s="6">
        <v>-4.75</v>
      </c>
      <c r="C30" s="6">
        <v>-0.39200000000000002</v>
      </c>
      <c r="D30" s="6">
        <v>-0.06</v>
      </c>
      <c r="E30" s="7">
        <v>6.13</v>
      </c>
      <c r="F30" s="7">
        <v>0</v>
      </c>
      <c r="G30" s="8">
        <v>0.125</v>
      </c>
      <c r="H30" s="6">
        <v>-4.7539999999999996</v>
      </c>
      <c r="I30" s="6">
        <v>-0.39200000000000002</v>
      </c>
      <c r="J30" s="6">
        <v>-0.06</v>
      </c>
      <c r="K30" s="7">
        <v>6.15</v>
      </c>
      <c r="L30" s="7">
        <v>0</v>
      </c>
      <c r="M30" s="8">
        <v>0.125</v>
      </c>
      <c r="N30" s="9">
        <f t="shared" si="0"/>
        <v>-3.9999999999995595E-3</v>
      </c>
      <c r="O30" s="9">
        <f t="shared" si="1"/>
        <v>0</v>
      </c>
      <c r="P30" s="9">
        <f t="shared" si="2"/>
        <v>0</v>
      </c>
      <c r="Q30" s="10">
        <f t="shared" si="3"/>
        <v>2.0000000000000462E-2</v>
      </c>
      <c r="R30" s="10">
        <f t="shared" si="4"/>
        <v>0</v>
      </c>
      <c r="S30" s="11">
        <f t="shared" si="5"/>
        <v>0</v>
      </c>
      <c r="T30" s="12">
        <f t="shared" si="6"/>
        <v>8.4210526315775525E-4</v>
      </c>
      <c r="U30" s="12">
        <f t="shared" si="7"/>
        <v>0</v>
      </c>
      <c r="V30" s="12">
        <f t="shared" si="8"/>
        <v>0</v>
      </c>
      <c r="W30" s="12">
        <f t="shared" si="9"/>
        <v>3.2626427406199365E-3</v>
      </c>
      <c r="X30" s="12" t="str">
        <f t="shared" si="10"/>
        <v/>
      </c>
      <c r="Y30" s="13">
        <f t="shared" si="11"/>
        <v>0</v>
      </c>
    </row>
    <row r="31" spans="1:25">
      <c r="A31" s="5" t="s">
        <v>37</v>
      </c>
      <c r="B31" s="6">
        <v>-0.28999999999999998</v>
      </c>
      <c r="C31" s="6">
        <v>0</v>
      </c>
      <c r="D31" s="6">
        <v>0</v>
      </c>
      <c r="E31" s="7">
        <v>6.13</v>
      </c>
      <c r="F31" s="7">
        <v>0</v>
      </c>
      <c r="G31" s="8">
        <v>7.0999999999999994E-2</v>
      </c>
      <c r="H31" s="6">
        <v>-0.28999999999999998</v>
      </c>
      <c r="I31" s="6">
        <v>0</v>
      </c>
      <c r="J31" s="6">
        <v>0</v>
      </c>
      <c r="K31" s="7">
        <v>6.15</v>
      </c>
      <c r="L31" s="7">
        <v>0</v>
      </c>
      <c r="M31" s="8">
        <v>7.0999999999999994E-2</v>
      </c>
      <c r="N31" s="9">
        <f t="shared" si="0"/>
        <v>0</v>
      </c>
      <c r="O31" s="9">
        <f t="shared" si="1"/>
        <v>0</v>
      </c>
      <c r="P31" s="9">
        <f t="shared" si="2"/>
        <v>0</v>
      </c>
      <c r="Q31" s="10">
        <f t="shared" si="3"/>
        <v>2.0000000000000462E-2</v>
      </c>
      <c r="R31" s="10">
        <f t="shared" si="4"/>
        <v>0</v>
      </c>
      <c r="S31" s="11">
        <f t="shared" si="5"/>
        <v>0</v>
      </c>
      <c r="T31" s="12">
        <f t="shared" si="6"/>
        <v>0</v>
      </c>
      <c r="U31" s="12" t="str">
        <f t="shared" si="7"/>
        <v/>
      </c>
      <c r="V31" s="12" t="str">
        <f t="shared" si="8"/>
        <v/>
      </c>
      <c r="W31" s="12">
        <f t="shared" si="9"/>
        <v>3.2626427406199365E-3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-3.2930000000000001</v>
      </c>
      <c r="C32" s="6">
        <v>-0.23300000000000001</v>
      </c>
      <c r="D32" s="6">
        <v>-3.6999999999999998E-2</v>
      </c>
      <c r="E32" s="7">
        <v>6.13</v>
      </c>
      <c r="F32" s="7">
        <v>0</v>
      </c>
      <c r="G32" s="8">
        <v>7.0999999999999994E-2</v>
      </c>
      <c r="H32" s="6">
        <v>-3.2949999999999999</v>
      </c>
      <c r="I32" s="6">
        <v>-0.23300000000000001</v>
      </c>
      <c r="J32" s="6">
        <v>-3.6999999999999998E-2</v>
      </c>
      <c r="K32" s="7">
        <v>6.15</v>
      </c>
      <c r="L32" s="7">
        <v>0</v>
      </c>
      <c r="M32" s="8">
        <v>7.0999999999999994E-2</v>
      </c>
      <c r="N32" s="9">
        <f t="shared" si="0"/>
        <v>-1.9999999999997797E-3</v>
      </c>
      <c r="O32" s="9">
        <f t="shared" si="1"/>
        <v>0</v>
      </c>
      <c r="P32" s="9">
        <f t="shared" si="2"/>
        <v>0</v>
      </c>
      <c r="Q32" s="10">
        <f t="shared" si="3"/>
        <v>2.0000000000000462E-2</v>
      </c>
      <c r="R32" s="10">
        <f t="shared" si="4"/>
        <v>0</v>
      </c>
      <c r="S32" s="11">
        <f t="shared" si="5"/>
        <v>0</v>
      </c>
      <c r="T32" s="12">
        <f t="shared" si="6"/>
        <v>6.0734892195557499E-4</v>
      </c>
      <c r="U32" s="12">
        <f t="shared" si="7"/>
        <v>0</v>
      </c>
      <c r="V32" s="12">
        <f t="shared" si="8"/>
        <v>0</v>
      </c>
      <c r="W32" s="12">
        <f t="shared" si="9"/>
        <v>3.2626427406199365E-3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1.7150000000000001</v>
      </c>
      <c r="C33" s="6">
        <v>0</v>
      </c>
      <c r="D33" s="6">
        <v>0</v>
      </c>
      <c r="E33" s="7">
        <v>2.2400000000000002</v>
      </c>
      <c r="F33" s="7">
        <v>0</v>
      </c>
      <c r="G33" s="8">
        <v>0</v>
      </c>
      <c r="H33" s="6">
        <v>1.7190000000000001</v>
      </c>
      <c r="I33" s="6">
        <v>0</v>
      </c>
      <c r="J33" s="6">
        <v>0</v>
      </c>
      <c r="K33" s="7">
        <v>2.25</v>
      </c>
      <c r="L33" s="7">
        <v>0</v>
      </c>
      <c r="M33" s="8">
        <v>0</v>
      </c>
      <c r="N33" s="9">
        <f t="shared" si="0"/>
        <v>4.0000000000000036E-3</v>
      </c>
      <c r="O33" s="9">
        <f t="shared" si="1"/>
        <v>0</v>
      </c>
      <c r="P33" s="9">
        <f t="shared" si="2"/>
        <v>0</v>
      </c>
      <c r="Q33" s="10">
        <f t="shared" si="3"/>
        <v>9.9999999999997868E-3</v>
      </c>
      <c r="R33" s="10">
        <f t="shared" si="4"/>
        <v>0</v>
      </c>
      <c r="S33" s="11">
        <f t="shared" si="5"/>
        <v>0</v>
      </c>
      <c r="T33" s="12">
        <f t="shared" si="6"/>
        <v>2.3323615160348865E-3</v>
      </c>
      <c r="U33" s="12" t="str">
        <f t="shared" si="7"/>
        <v/>
      </c>
      <c r="V33" s="12" t="str">
        <f t="shared" si="8"/>
        <v/>
      </c>
      <c r="W33" s="12">
        <f t="shared" si="9"/>
        <v>4.4642857142855874E-3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1.9410000000000001</v>
      </c>
      <c r="C34" s="6">
        <v>0.17399999999999999</v>
      </c>
      <c r="D34" s="6">
        <v>0</v>
      </c>
      <c r="E34" s="7">
        <v>2.2400000000000002</v>
      </c>
      <c r="F34" s="7">
        <v>0</v>
      </c>
      <c r="G34" s="8">
        <v>0</v>
      </c>
      <c r="H34" s="6">
        <v>1.946</v>
      </c>
      <c r="I34" s="6">
        <v>0.17399999999999999</v>
      </c>
      <c r="J34" s="6">
        <v>0</v>
      </c>
      <c r="K34" s="7">
        <v>2.25</v>
      </c>
      <c r="L34" s="7">
        <v>0</v>
      </c>
      <c r="M34" s="8">
        <v>0</v>
      </c>
      <c r="N34" s="9">
        <f t="shared" si="0"/>
        <v>4.9999999999998934E-3</v>
      </c>
      <c r="O34" s="9">
        <f t="shared" si="1"/>
        <v>0</v>
      </c>
      <c r="P34" s="9">
        <f t="shared" si="2"/>
        <v>0</v>
      </c>
      <c r="Q34" s="10">
        <f t="shared" si="3"/>
        <v>9.9999999999997868E-3</v>
      </c>
      <c r="R34" s="10">
        <f t="shared" si="4"/>
        <v>0</v>
      </c>
      <c r="S34" s="11">
        <f t="shared" si="5"/>
        <v>0</v>
      </c>
      <c r="T34" s="12">
        <f t="shared" si="6"/>
        <v>2.5759917568262125E-3</v>
      </c>
      <c r="U34" s="12">
        <f t="shared" si="7"/>
        <v>0</v>
      </c>
      <c r="V34" s="12" t="str">
        <f t="shared" si="8"/>
        <v/>
      </c>
      <c r="W34" s="12">
        <f t="shared" si="9"/>
        <v>4.4642857142855874E-3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1.3879999999999999</v>
      </c>
      <c r="C36" s="6">
        <v>0</v>
      </c>
      <c r="D36" s="6">
        <v>0</v>
      </c>
      <c r="E36" s="7">
        <v>2.2400000000000002</v>
      </c>
      <c r="F36" s="7">
        <v>0</v>
      </c>
      <c r="G36" s="8">
        <v>0</v>
      </c>
      <c r="H36" s="6">
        <v>1.3919999999999999</v>
      </c>
      <c r="I36" s="6">
        <v>0</v>
      </c>
      <c r="J36" s="6">
        <v>0</v>
      </c>
      <c r="K36" s="7">
        <v>2.25</v>
      </c>
      <c r="L36" s="7">
        <v>0</v>
      </c>
      <c r="M36" s="8">
        <v>0</v>
      </c>
      <c r="N36" s="9">
        <f t="shared" si="0"/>
        <v>4.0000000000000036E-3</v>
      </c>
      <c r="O36" s="9">
        <f t="shared" si="1"/>
        <v>0</v>
      </c>
      <c r="P36" s="9">
        <f t="shared" si="2"/>
        <v>0</v>
      </c>
      <c r="Q36" s="10">
        <f t="shared" si="3"/>
        <v>9.9999999999997868E-3</v>
      </c>
      <c r="R36" s="10">
        <f t="shared" si="4"/>
        <v>0</v>
      </c>
      <c r="S36" s="11">
        <f t="shared" si="5"/>
        <v>0</v>
      </c>
      <c r="T36" s="12">
        <f t="shared" si="6"/>
        <v>2.8818443804035088E-3</v>
      </c>
      <c r="U36" s="12" t="str">
        <f t="shared" si="7"/>
        <v/>
      </c>
      <c r="V36" s="12" t="str">
        <f t="shared" si="8"/>
        <v/>
      </c>
      <c r="W36" s="12">
        <f t="shared" si="9"/>
        <v>4.4642857142855874E-3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1.54</v>
      </c>
      <c r="C37" s="6">
        <v>0.14199999999999999</v>
      </c>
      <c r="D37" s="6">
        <v>0</v>
      </c>
      <c r="E37" s="7">
        <v>2.2400000000000002</v>
      </c>
      <c r="F37" s="7">
        <v>0</v>
      </c>
      <c r="G37" s="8">
        <v>0</v>
      </c>
      <c r="H37" s="6">
        <v>1.544</v>
      </c>
      <c r="I37" s="6">
        <v>0.14199999999999999</v>
      </c>
      <c r="J37" s="6">
        <v>0</v>
      </c>
      <c r="K37" s="7">
        <v>2.25</v>
      </c>
      <c r="L37" s="7">
        <v>0</v>
      </c>
      <c r="M37" s="8">
        <v>0</v>
      </c>
      <c r="N37" s="9">
        <f t="shared" ref="N37:N71" si="12">H37-B37</f>
        <v>4.0000000000000036E-3</v>
      </c>
      <c r="O37" s="9">
        <f t="shared" ref="O37:O71" si="13">I37-C37</f>
        <v>0</v>
      </c>
      <c r="P37" s="9">
        <f t="shared" ref="P37:P71" si="14">J37-D37</f>
        <v>0</v>
      </c>
      <c r="Q37" s="10">
        <f t="shared" ref="Q37:Q71" si="15">K37-E37</f>
        <v>9.9999999999997868E-3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2.5974025974027093E-3</v>
      </c>
      <c r="U37" s="12">
        <f t="shared" ref="U37:U71" si="19">IF(C37,I37/C37-1,"")</f>
        <v>0</v>
      </c>
      <c r="V37" s="12" t="str">
        <f t="shared" ref="V37:V71" si="20">IF(D37,J37/D37-1,"")</f>
        <v/>
      </c>
      <c r="W37" s="12">
        <f t="shared" ref="W37:W71" si="21">IF(E37,K37/E37-1,"")</f>
        <v>4.4642857142855874E-3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1.331</v>
      </c>
      <c r="C39" s="6">
        <v>0.115</v>
      </c>
      <c r="D39" s="6">
        <v>0</v>
      </c>
      <c r="E39" s="7">
        <v>16.899999999999999</v>
      </c>
      <c r="F39" s="7">
        <v>0</v>
      </c>
      <c r="G39" s="8">
        <v>0</v>
      </c>
      <c r="H39" s="6">
        <v>1.3340000000000001</v>
      </c>
      <c r="I39" s="6">
        <v>0.115</v>
      </c>
      <c r="J39" s="6">
        <v>0</v>
      </c>
      <c r="K39" s="7">
        <v>16.940000000000001</v>
      </c>
      <c r="L39" s="7">
        <v>0</v>
      </c>
      <c r="M39" s="8">
        <v>0</v>
      </c>
      <c r="N39" s="9">
        <f t="shared" si="12"/>
        <v>3.0000000000001137E-3</v>
      </c>
      <c r="O39" s="9">
        <f t="shared" si="13"/>
        <v>0</v>
      </c>
      <c r="P39" s="9">
        <f t="shared" si="14"/>
        <v>0</v>
      </c>
      <c r="Q39" s="10">
        <f t="shared" si="15"/>
        <v>4.00000000000027E-2</v>
      </c>
      <c r="R39" s="10">
        <f t="shared" si="16"/>
        <v>0</v>
      </c>
      <c r="S39" s="11">
        <f t="shared" si="17"/>
        <v>0</v>
      </c>
      <c r="T39" s="12">
        <f t="shared" si="18"/>
        <v>2.2539444027047661E-3</v>
      </c>
      <c r="U39" s="12">
        <f t="shared" si="19"/>
        <v>0</v>
      </c>
      <c r="V39" s="12" t="str">
        <f t="shared" si="20"/>
        <v/>
      </c>
      <c r="W39" s="12">
        <f t="shared" si="21"/>
        <v>2.3668639053255891E-3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6.02</v>
      </c>
      <c r="C40" s="6">
        <v>0.42</v>
      </c>
      <c r="D40" s="6">
        <v>6.4000000000000001E-2</v>
      </c>
      <c r="E40" s="7">
        <v>7.76</v>
      </c>
      <c r="F40" s="7">
        <v>2.2799999999999998</v>
      </c>
      <c r="G40" s="8">
        <v>0.16300000000000001</v>
      </c>
      <c r="H40" s="6">
        <v>6.0410000000000004</v>
      </c>
      <c r="I40" s="6">
        <v>0.42099999999999999</v>
      </c>
      <c r="J40" s="6">
        <v>6.4000000000000001E-2</v>
      </c>
      <c r="K40" s="7">
        <v>7.78</v>
      </c>
      <c r="L40" s="7">
        <v>2.2799999999999998</v>
      </c>
      <c r="M40" s="8">
        <v>0.16400000000000001</v>
      </c>
      <c r="N40" s="9">
        <f t="shared" si="12"/>
        <v>2.1000000000000796E-2</v>
      </c>
      <c r="O40" s="9">
        <f t="shared" si="13"/>
        <v>1.0000000000000009E-3</v>
      </c>
      <c r="P40" s="9">
        <f t="shared" si="14"/>
        <v>0</v>
      </c>
      <c r="Q40" s="10">
        <f t="shared" si="15"/>
        <v>2.0000000000000462E-2</v>
      </c>
      <c r="R40" s="10">
        <f t="shared" si="16"/>
        <v>0</v>
      </c>
      <c r="S40" s="11">
        <f t="shared" si="17"/>
        <v>1.0000000000000009E-3</v>
      </c>
      <c r="T40" s="12">
        <f t="shared" si="18"/>
        <v>3.4883720930234396E-3</v>
      </c>
      <c r="U40" s="12">
        <f t="shared" si="19"/>
        <v>2.3809523809523725E-3</v>
      </c>
      <c r="V40" s="12">
        <f t="shared" si="20"/>
        <v>0</v>
      </c>
      <c r="W40" s="12">
        <f t="shared" si="21"/>
        <v>2.5773195876288568E-3</v>
      </c>
      <c r="X40" s="12">
        <f t="shared" si="22"/>
        <v>0</v>
      </c>
      <c r="Y40" s="13">
        <f t="shared" si="23"/>
        <v>6.1349693251533388E-3</v>
      </c>
    </row>
    <row r="41" spans="1:25">
      <c r="A41" s="5" t="s">
        <v>47</v>
      </c>
      <c r="B41" s="6">
        <v>2.0649999999999999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1.72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-0.34499999999999997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-0.16707021791767551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2.0649999999999999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1.9410000000000001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-0.12399999999999989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-6.0048426150120959E-2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2.0649999999999999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2.6509999999999998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0.58599999999999985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0.28377723970944313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2.0649999999999999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1.6140000000000001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-0.45099999999999985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-0.21840193704600475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18.561</v>
      </c>
      <c r="C45" s="6">
        <v>2.41</v>
      </c>
      <c r="D45" s="6">
        <v>1.268</v>
      </c>
      <c r="E45" s="7">
        <v>0</v>
      </c>
      <c r="F45" s="7">
        <v>0</v>
      </c>
      <c r="G45" s="8">
        <v>0</v>
      </c>
      <c r="H45" s="6">
        <v>21.79</v>
      </c>
      <c r="I45" s="6">
        <v>1.6220000000000001</v>
      </c>
      <c r="J45" s="6">
        <v>1.151</v>
      </c>
      <c r="K45" s="7">
        <v>0</v>
      </c>
      <c r="L45" s="7">
        <v>0</v>
      </c>
      <c r="M45" s="8">
        <v>0</v>
      </c>
      <c r="N45" s="9">
        <f t="shared" si="12"/>
        <v>3.2289999999999992</v>
      </c>
      <c r="O45" s="9">
        <f t="shared" si="13"/>
        <v>-0.78800000000000003</v>
      </c>
      <c r="P45" s="9">
        <f t="shared" si="14"/>
        <v>-0.11699999999999999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0.17396691988578206</v>
      </c>
      <c r="U45" s="12">
        <f t="shared" si="19"/>
        <v>-0.32697095435684642</v>
      </c>
      <c r="V45" s="12">
        <f t="shared" si="20"/>
        <v>-9.2271293375394303E-2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-0.90300000000000002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-0.90400000000000003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-1.0000000000000009E-3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1.1074197120708451E-3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-0.90300000000000002</v>
      </c>
      <c r="C47" s="6">
        <v>0</v>
      </c>
      <c r="D47" s="6">
        <v>0</v>
      </c>
      <c r="E47" s="7">
        <v>0</v>
      </c>
      <c r="F47" s="7">
        <v>0</v>
      </c>
      <c r="G47" s="8">
        <v>0.23100000000000001</v>
      </c>
      <c r="H47" s="6">
        <v>-0.90400000000000003</v>
      </c>
      <c r="I47" s="6">
        <v>0</v>
      </c>
      <c r="J47" s="6">
        <v>0</v>
      </c>
      <c r="K47" s="7">
        <v>0</v>
      </c>
      <c r="L47" s="7">
        <v>0</v>
      </c>
      <c r="M47" s="8">
        <v>0.23100000000000001</v>
      </c>
      <c r="N47" s="9">
        <f t="shared" si="12"/>
        <v>-1.0000000000000009E-3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1.1074197120708451E-3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-9.2629999999999999</v>
      </c>
      <c r="C48" s="6">
        <v>-0.88100000000000001</v>
      </c>
      <c r="D48" s="6">
        <v>-0.13200000000000001</v>
      </c>
      <c r="E48" s="7">
        <v>0</v>
      </c>
      <c r="F48" s="7">
        <v>0</v>
      </c>
      <c r="G48" s="8">
        <v>0.23100000000000001</v>
      </c>
      <c r="H48" s="6">
        <v>-9.2690000000000001</v>
      </c>
      <c r="I48" s="6">
        <v>-0.88100000000000001</v>
      </c>
      <c r="J48" s="6">
        <v>-0.13200000000000001</v>
      </c>
      <c r="K48" s="7">
        <v>0</v>
      </c>
      <c r="L48" s="7">
        <v>0</v>
      </c>
      <c r="M48" s="8">
        <v>0.23100000000000001</v>
      </c>
      <c r="N48" s="9">
        <f t="shared" si="12"/>
        <v>-6.0000000000002274E-3</v>
      </c>
      <c r="O48" s="9">
        <f t="shared" si="13"/>
        <v>0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6.477383137213355E-4</v>
      </c>
      <c r="U48" s="12">
        <f t="shared" si="19"/>
        <v>0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1.1200000000000001</v>
      </c>
      <c r="C49" s="6">
        <v>0</v>
      </c>
      <c r="D49" s="6">
        <v>0</v>
      </c>
      <c r="E49" s="7">
        <v>1.46</v>
      </c>
      <c r="F49" s="7">
        <v>0</v>
      </c>
      <c r="G49" s="8">
        <v>0</v>
      </c>
      <c r="H49" s="6">
        <v>1.123</v>
      </c>
      <c r="I49" s="6">
        <v>0</v>
      </c>
      <c r="J49" s="6">
        <v>0</v>
      </c>
      <c r="K49" s="7">
        <v>1.47</v>
      </c>
      <c r="L49" s="7">
        <v>0</v>
      </c>
      <c r="M49" s="8">
        <v>0</v>
      </c>
      <c r="N49" s="9">
        <f t="shared" si="12"/>
        <v>2.9999999999998916E-3</v>
      </c>
      <c r="O49" s="9">
        <f t="shared" si="13"/>
        <v>0</v>
      </c>
      <c r="P49" s="9">
        <f t="shared" si="14"/>
        <v>0</v>
      </c>
      <c r="Q49" s="10">
        <f t="shared" si="15"/>
        <v>1.0000000000000009E-2</v>
      </c>
      <c r="R49" s="10">
        <f t="shared" si="16"/>
        <v>0</v>
      </c>
      <c r="S49" s="11">
        <f t="shared" si="17"/>
        <v>0</v>
      </c>
      <c r="T49" s="12">
        <f t="shared" si="18"/>
        <v>2.678571428571308E-3</v>
      </c>
      <c r="U49" s="12" t="str">
        <f t="shared" si="19"/>
        <v/>
      </c>
      <c r="V49" s="12" t="str">
        <f t="shared" si="20"/>
        <v/>
      </c>
      <c r="W49" s="12">
        <f t="shared" si="21"/>
        <v>6.8493150684931781E-3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1.268</v>
      </c>
      <c r="C50" s="6">
        <v>0.114</v>
      </c>
      <c r="D50" s="6">
        <v>0</v>
      </c>
      <c r="E50" s="7">
        <v>1.46</v>
      </c>
      <c r="F50" s="7">
        <v>0</v>
      </c>
      <c r="G50" s="8">
        <v>0</v>
      </c>
      <c r="H50" s="6">
        <v>1.2709999999999999</v>
      </c>
      <c r="I50" s="6">
        <v>0.114</v>
      </c>
      <c r="J50" s="6">
        <v>0</v>
      </c>
      <c r="K50" s="7">
        <v>1.47</v>
      </c>
      <c r="L50" s="7">
        <v>0</v>
      </c>
      <c r="M50" s="8">
        <v>0</v>
      </c>
      <c r="N50" s="9">
        <f t="shared" si="12"/>
        <v>2.9999999999998916E-3</v>
      </c>
      <c r="O50" s="9">
        <f t="shared" si="13"/>
        <v>0</v>
      </c>
      <c r="P50" s="9">
        <f t="shared" si="14"/>
        <v>0</v>
      </c>
      <c r="Q50" s="10">
        <f t="shared" si="15"/>
        <v>1.0000000000000009E-2</v>
      </c>
      <c r="R50" s="10">
        <f t="shared" si="16"/>
        <v>0</v>
      </c>
      <c r="S50" s="11">
        <f t="shared" si="17"/>
        <v>0</v>
      </c>
      <c r="T50" s="12">
        <f t="shared" si="18"/>
        <v>2.3659305993690705E-3</v>
      </c>
      <c r="U50" s="12">
        <f t="shared" si="19"/>
        <v>0</v>
      </c>
      <c r="V50" s="12" t="str">
        <f t="shared" si="20"/>
        <v/>
      </c>
      <c r="W50" s="12">
        <f t="shared" si="21"/>
        <v>6.8493150684931781E-3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0.90700000000000003</v>
      </c>
      <c r="C52" s="6">
        <v>0</v>
      </c>
      <c r="D52" s="6">
        <v>0</v>
      </c>
      <c r="E52" s="7">
        <v>1.46</v>
      </c>
      <c r="F52" s="7">
        <v>0</v>
      </c>
      <c r="G52" s="8">
        <v>0</v>
      </c>
      <c r="H52" s="6">
        <v>0.90900000000000003</v>
      </c>
      <c r="I52" s="6">
        <v>0</v>
      </c>
      <c r="J52" s="6">
        <v>0</v>
      </c>
      <c r="K52" s="7">
        <v>1.47</v>
      </c>
      <c r="L52" s="7">
        <v>0</v>
      </c>
      <c r="M52" s="8">
        <v>0</v>
      </c>
      <c r="N52" s="9">
        <f t="shared" si="12"/>
        <v>2.0000000000000018E-3</v>
      </c>
      <c r="O52" s="9">
        <f t="shared" si="13"/>
        <v>0</v>
      </c>
      <c r="P52" s="9">
        <f t="shared" si="14"/>
        <v>0</v>
      </c>
      <c r="Q52" s="10">
        <f t="shared" si="15"/>
        <v>1.0000000000000009E-2</v>
      </c>
      <c r="R52" s="10">
        <f t="shared" si="16"/>
        <v>0</v>
      </c>
      <c r="S52" s="11">
        <f t="shared" si="17"/>
        <v>0</v>
      </c>
      <c r="T52" s="12">
        <f t="shared" si="18"/>
        <v>2.2050716648291946E-3</v>
      </c>
      <c r="U52" s="12" t="str">
        <f t="shared" si="19"/>
        <v/>
      </c>
      <c r="V52" s="12" t="str">
        <f t="shared" si="20"/>
        <v/>
      </c>
      <c r="W52" s="12">
        <f t="shared" si="21"/>
        <v>6.8493150684931781E-3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1.006</v>
      </c>
      <c r="C53" s="6">
        <v>9.2999999999999999E-2</v>
      </c>
      <c r="D53" s="6">
        <v>0</v>
      </c>
      <c r="E53" s="7">
        <v>1.46</v>
      </c>
      <c r="F53" s="7">
        <v>0</v>
      </c>
      <c r="G53" s="8">
        <v>0</v>
      </c>
      <c r="H53" s="6">
        <v>1.0089999999999999</v>
      </c>
      <c r="I53" s="6">
        <v>9.2999999999999999E-2</v>
      </c>
      <c r="J53" s="6">
        <v>0</v>
      </c>
      <c r="K53" s="7">
        <v>1.47</v>
      </c>
      <c r="L53" s="7">
        <v>0</v>
      </c>
      <c r="M53" s="8">
        <v>0</v>
      </c>
      <c r="N53" s="9">
        <f t="shared" si="12"/>
        <v>2.9999999999998916E-3</v>
      </c>
      <c r="O53" s="9">
        <f t="shared" si="13"/>
        <v>0</v>
      </c>
      <c r="P53" s="9">
        <f t="shared" si="14"/>
        <v>0</v>
      </c>
      <c r="Q53" s="10">
        <f t="shared" si="15"/>
        <v>1.0000000000000009E-2</v>
      </c>
      <c r="R53" s="10">
        <f t="shared" si="16"/>
        <v>0</v>
      </c>
      <c r="S53" s="11">
        <f t="shared" si="17"/>
        <v>0</v>
      </c>
      <c r="T53" s="12">
        <f t="shared" si="18"/>
        <v>2.9821073558646827E-3</v>
      </c>
      <c r="U53" s="12">
        <f t="shared" si="19"/>
        <v>0</v>
      </c>
      <c r="V53" s="12" t="str">
        <f t="shared" si="20"/>
        <v/>
      </c>
      <c r="W53" s="12">
        <f t="shared" si="21"/>
        <v>6.8493150684931781E-3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0.87</v>
      </c>
      <c r="C55" s="6">
        <v>7.4999999999999997E-2</v>
      </c>
      <c r="D55" s="6">
        <v>0</v>
      </c>
      <c r="E55" s="7">
        <v>11.04</v>
      </c>
      <c r="F55" s="7">
        <v>0</v>
      </c>
      <c r="G55" s="8">
        <v>0</v>
      </c>
      <c r="H55" s="6">
        <v>0.872</v>
      </c>
      <c r="I55" s="6">
        <v>7.4999999999999997E-2</v>
      </c>
      <c r="J55" s="6">
        <v>0</v>
      </c>
      <c r="K55" s="7">
        <v>11.06</v>
      </c>
      <c r="L55" s="7">
        <v>0</v>
      </c>
      <c r="M55" s="8">
        <v>0</v>
      </c>
      <c r="N55" s="9">
        <f t="shared" si="12"/>
        <v>2.0000000000000018E-3</v>
      </c>
      <c r="O55" s="9">
        <f t="shared" si="13"/>
        <v>0</v>
      </c>
      <c r="P55" s="9">
        <f t="shared" si="14"/>
        <v>0</v>
      </c>
      <c r="Q55" s="10">
        <f t="shared" si="15"/>
        <v>2.000000000000135E-2</v>
      </c>
      <c r="R55" s="10">
        <f t="shared" si="16"/>
        <v>0</v>
      </c>
      <c r="S55" s="11">
        <f t="shared" si="17"/>
        <v>0</v>
      </c>
      <c r="T55" s="12">
        <f t="shared" si="18"/>
        <v>2.2988505747125743E-3</v>
      </c>
      <c r="U55" s="12">
        <f t="shared" si="19"/>
        <v>0</v>
      </c>
      <c r="V55" s="12" t="str">
        <f t="shared" si="20"/>
        <v/>
      </c>
      <c r="W55" s="12">
        <f t="shared" si="21"/>
        <v>1.8115942028986698E-3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3.9329999999999998</v>
      </c>
      <c r="C56" s="6">
        <v>0.27400000000000002</v>
      </c>
      <c r="D56" s="6">
        <v>4.2000000000000003E-2</v>
      </c>
      <c r="E56" s="7">
        <v>5.07</v>
      </c>
      <c r="F56" s="7">
        <v>1.49</v>
      </c>
      <c r="G56" s="8">
        <v>0.107</v>
      </c>
      <c r="H56" s="6">
        <v>3.9470000000000001</v>
      </c>
      <c r="I56" s="6">
        <v>0.27500000000000002</v>
      </c>
      <c r="J56" s="6">
        <v>4.2000000000000003E-2</v>
      </c>
      <c r="K56" s="7">
        <v>5.08</v>
      </c>
      <c r="L56" s="7">
        <v>1.49</v>
      </c>
      <c r="M56" s="8">
        <v>0.107</v>
      </c>
      <c r="N56" s="9">
        <f t="shared" si="12"/>
        <v>1.4000000000000234E-2</v>
      </c>
      <c r="O56" s="9">
        <f t="shared" si="13"/>
        <v>1.0000000000000009E-3</v>
      </c>
      <c r="P56" s="9">
        <f t="shared" si="14"/>
        <v>0</v>
      </c>
      <c r="Q56" s="10">
        <f t="shared" si="15"/>
        <v>9.9999999999997868E-3</v>
      </c>
      <c r="R56" s="10">
        <f t="shared" si="16"/>
        <v>0</v>
      </c>
      <c r="S56" s="11">
        <f t="shared" si="17"/>
        <v>0</v>
      </c>
      <c r="T56" s="12">
        <f t="shared" si="18"/>
        <v>3.5596236969235306E-3</v>
      </c>
      <c r="U56" s="12">
        <f t="shared" si="19"/>
        <v>3.6496350364962904E-3</v>
      </c>
      <c r="V56" s="12">
        <f t="shared" si="20"/>
        <v>0</v>
      </c>
      <c r="W56" s="12">
        <f t="shared" si="21"/>
        <v>1.9723865877712132E-3</v>
      </c>
      <c r="X56" s="12">
        <f t="shared" si="22"/>
        <v>0</v>
      </c>
      <c r="Y56" s="13">
        <f t="shared" si="23"/>
        <v>0</v>
      </c>
    </row>
    <row r="57" spans="1:25">
      <c r="A57" s="5" t="s">
        <v>63</v>
      </c>
      <c r="B57" s="6">
        <v>6.5229999999999997</v>
      </c>
      <c r="C57" s="6">
        <v>0.41199999999999998</v>
      </c>
      <c r="D57" s="6">
        <v>6.3E-2</v>
      </c>
      <c r="E57" s="7">
        <v>22.67</v>
      </c>
      <c r="F57" s="7">
        <v>2.21</v>
      </c>
      <c r="G57" s="8">
        <v>0.16500000000000001</v>
      </c>
      <c r="H57" s="6">
        <v>6.55</v>
      </c>
      <c r="I57" s="6">
        <v>0.41299999999999998</v>
      </c>
      <c r="J57" s="6">
        <v>6.4000000000000001E-2</v>
      </c>
      <c r="K57" s="7">
        <v>22.73</v>
      </c>
      <c r="L57" s="7">
        <v>2.2200000000000002</v>
      </c>
      <c r="M57" s="8">
        <v>0.16600000000000001</v>
      </c>
      <c r="N57" s="9">
        <f t="shared" si="12"/>
        <v>2.7000000000000135E-2</v>
      </c>
      <c r="O57" s="9">
        <f t="shared" si="13"/>
        <v>1.0000000000000009E-3</v>
      </c>
      <c r="P57" s="9">
        <f t="shared" si="14"/>
        <v>1.0000000000000009E-3</v>
      </c>
      <c r="Q57" s="10">
        <f t="shared" si="15"/>
        <v>5.9999999999998721E-2</v>
      </c>
      <c r="R57" s="10">
        <f t="shared" si="16"/>
        <v>1.0000000000000231E-2</v>
      </c>
      <c r="S57" s="11">
        <f t="shared" si="17"/>
        <v>1.0000000000000009E-3</v>
      </c>
      <c r="T57" s="12">
        <f t="shared" si="18"/>
        <v>4.1391997547142179E-3</v>
      </c>
      <c r="U57" s="12">
        <f t="shared" si="19"/>
        <v>2.4271844660195274E-3</v>
      </c>
      <c r="V57" s="12">
        <f t="shared" si="20"/>
        <v>1.5873015873015817E-2</v>
      </c>
      <c r="W57" s="12">
        <f t="shared" si="21"/>
        <v>2.6466696074105567E-3</v>
      </c>
      <c r="X57" s="12">
        <f t="shared" si="22"/>
        <v>4.5248868778282603E-3</v>
      </c>
      <c r="Y57" s="13">
        <f t="shared" si="23"/>
        <v>6.0606060606060996E-3</v>
      </c>
    </row>
    <row r="58" spans="1:25">
      <c r="A58" s="5" t="s">
        <v>64</v>
      </c>
      <c r="B58" s="6">
        <v>5.8490000000000002</v>
      </c>
      <c r="C58" s="6">
        <v>0.29699999999999999</v>
      </c>
      <c r="D58" s="6">
        <v>4.7E-2</v>
      </c>
      <c r="E58" s="7">
        <v>77.760000000000005</v>
      </c>
      <c r="F58" s="7">
        <v>2.4700000000000002</v>
      </c>
      <c r="G58" s="8">
        <v>0.13300000000000001</v>
      </c>
      <c r="H58" s="6">
        <v>5.8789999999999996</v>
      </c>
      <c r="I58" s="6">
        <v>0.29899999999999999</v>
      </c>
      <c r="J58" s="6">
        <v>4.7E-2</v>
      </c>
      <c r="K58" s="7">
        <v>77.959999999999994</v>
      </c>
      <c r="L58" s="7">
        <v>2.4700000000000002</v>
      </c>
      <c r="M58" s="8">
        <v>0.13400000000000001</v>
      </c>
      <c r="N58" s="9">
        <f t="shared" si="12"/>
        <v>2.9999999999999361E-2</v>
      </c>
      <c r="O58" s="9">
        <f t="shared" si="13"/>
        <v>2.0000000000000018E-3</v>
      </c>
      <c r="P58" s="9">
        <f t="shared" si="14"/>
        <v>0</v>
      </c>
      <c r="Q58" s="10">
        <f t="shared" si="15"/>
        <v>0.19999999999998863</v>
      </c>
      <c r="R58" s="10">
        <f t="shared" si="16"/>
        <v>0</v>
      </c>
      <c r="S58" s="11">
        <f t="shared" si="17"/>
        <v>1.0000000000000009E-3</v>
      </c>
      <c r="T58" s="12">
        <f t="shared" si="18"/>
        <v>5.1290818943408034E-3</v>
      </c>
      <c r="U58" s="12">
        <f t="shared" si="19"/>
        <v>6.7340067340067034E-3</v>
      </c>
      <c r="V58" s="12">
        <f t="shared" si="20"/>
        <v>0</v>
      </c>
      <c r="W58" s="12">
        <f t="shared" si="21"/>
        <v>2.5720164609051022E-3</v>
      </c>
      <c r="X58" s="12">
        <f t="shared" si="22"/>
        <v>0</v>
      </c>
      <c r="Y58" s="13">
        <f t="shared" si="23"/>
        <v>7.5187969924812581E-3</v>
      </c>
    </row>
    <row r="59" spans="1:25">
      <c r="A59" s="5" t="s">
        <v>65</v>
      </c>
      <c r="B59" s="6">
        <v>1.349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1.1240000000000001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-0.22499999999999987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-0.16679021497405477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1.349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1.268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-8.0999999999999961E-2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-6.0044477390659767E-2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1.349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1.732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0.38300000000000001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0.28391401037805775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1.349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1.054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-0.29499999999999993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-0.21868050407709405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12.127000000000001</v>
      </c>
      <c r="C63" s="6">
        <v>1.5740000000000001</v>
      </c>
      <c r="D63" s="6">
        <v>0.82799999999999996</v>
      </c>
      <c r="E63" s="7">
        <v>0</v>
      </c>
      <c r="F63" s="7">
        <v>0</v>
      </c>
      <c r="G63" s="8">
        <v>0</v>
      </c>
      <c r="H63" s="6">
        <v>14.236000000000001</v>
      </c>
      <c r="I63" s="6">
        <v>1.06</v>
      </c>
      <c r="J63" s="6">
        <v>0.752</v>
      </c>
      <c r="K63" s="7">
        <v>0</v>
      </c>
      <c r="L63" s="7">
        <v>0</v>
      </c>
      <c r="M63" s="8">
        <v>0</v>
      </c>
      <c r="N63" s="9">
        <f t="shared" si="12"/>
        <v>2.109</v>
      </c>
      <c r="O63" s="9">
        <f t="shared" si="13"/>
        <v>-0.51400000000000001</v>
      </c>
      <c r="P63" s="9">
        <f t="shared" si="14"/>
        <v>-7.5999999999999956E-2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0.1739094582336933</v>
      </c>
      <c r="U63" s="12">
        <f t="shared" si="19"/>
        <v>-0.32655654383735699</v>
      </c>
      <c r="V63" s="12">
        <f t="shared" si="20"/>
        <v>-9.1787439613526534E-2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-0.90300000000000002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-0.90400000000000003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-1.0000000000000009E-3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1.1074197120708451E-3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-0.69799999999999995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-0.69799999999999995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0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0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-0.90300000000000002</v>
      </c>
      <c r="C66" s="6">
        <v>0</v>
      </c>
      <c r="D66" s="6">
        <v>0</v>
      </c>
      <c r="E66" s="7">
        <v>0</v>
      </c>
      <c r="F66" s="7">
        <v>0</v>
      </c>
      <c r="G66" s="8">
        <v>0.23100000000000001</v>
      </c>
      <c r="H66" s="6">
        <v>-0.90400000000000003</v>
      </c>
      <c r="I66" s="6">
        <v>0</v>
      </c>
      <c r="J66" s="6">
        <v>0</v>
      </c>
      <c r="K66" s="7">
        <v>0</v>
      </c>
      <c r="L66" s="7">
        <v>0</v>
      </c>
      <c r="M66" s="8">
        <v>0.23100000000000001</v>
      </c>
      <c r="N66" s="9">
        <f t="shared" si="12"/>
        <v>-1.0000000000000009E-3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1.1074197120708451E-3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-9.2629999999999999</v>
      </c>
      <c r="C67" s="6">
        <v>-0.88100000000000001</v>
      </c>
      <c r="D67" s="6">
        <v>-0.13200000000000001</v>
      </c>
      <c r="E67" s="7">
        <v>0</v>
      </c>
      <c r="F67" s="7">
        <v>0</v>
      </c>
      <c r="G67" s="8">
        <v>0.23100000000000001</v>
      </c>
      <c r="H67" s="6">
        <v>-9.2690000000000001</v>
      </c>
      <c r="I67" s="6">
        <v>-0.88100000000000001</v>
      </c>
      <c r="J67" s="6">
        <v>-0.13200000000000001</v>
      </c>
      <c r="K67" s="7">
        <v>0</v>
      </c>
      <c r="L67" s="7">
        <v>0</v>
      </c>
      <c r="M67" s="8">
        <v>0.23100000000000001</v>
      </c>
      <c r="N67" s="9">
        <f t="shared" si="12"/>
        <v>-6.0000000000002274E-3</v>
      </c>
      <c r="O67" s="9">
        <f t="shared" si="13"/>
        <v>0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6.477383137213355E-4</v>
      </c>
      <c r="U67" s="12">
        <f t="shared" si="19"/>
        <v>0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-0.69799999999999995</v>
      </c>
      <c r="C68" s="6">
        <v>0</v>
      </c>
      <c r="D68" s="6">
        <v>0</v>
      </c>
      <c r="E68" s="7">
        <v>0</v>
      </c>
      <c r="F68" s="7">
        <v>0</v>
      </c>
      <c r="G68" s="8">
        <v>0.185</v>
      </c>
      <c r="H68" s="6">
        <v>-0.69799999999999995</v>
      </c>
      <c r="I68" s="6">
        <v>0</v>
      </c>
      <c r="J68" s="6">
        <v>0</v>
      </c>
      <c r="K68" s="7">
        <v>0</v>
      </c>
      <c r="L68" s="7">
        <v>0</v>
      </c>
      <c r="M68" s="8">
        <v>0.185</v>
      </c>
      <c r="N68" s="9">
        <f t="shared" si="12"/>
        <v>0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</v>
      </c>
      <c r="T68" s="12">
        <f t="shared" si="18"/>
        <v>0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0</v>
      </c>
    </row>
    <row r="69" spans="1:25" ht="25.5">
      <c r="A69" s="5" t="s">
        <v>75</v>
      </c>
      <c r="B69" s="6">
        <v>-7.2460000000000004</v>
      </c>
      <c r="C69" s="6">
        <v>-0.66600000000000004</v>
      </c>
      <c r="D69" s="6">
        <v>-0.1</v>
      </c>
      <c r="E69" s="7">
        <v>0</v>
      </c>
      <c r="F69" s="7">
        <v>0</v>
      </c>
      <c r="G69" s="8">
        <v>0.185</v>
      </c>
      <c r="H69" s="6">
        <v>-7.2510000000000003</v>
      </c>
      <c r="I69" s="6">
        <v>-0.66600000000000004</v>
      </c>
      <c r="J69" s="6">
        <v>-0.1</v>
      </c>
      <c r="K69" s="7">
        <v>0</v>
      </c>
      <c r="L69" s="7">
        <v>0</v>
      </c>
      <c r="M69" s="8">
        <v>0.185</v>
      </c>
      <c r="N69" s="9">
        <f t="shared" si="12"/>
        <v>-4.9999999999998934E-3</v>
      </c>
      <c r="O69" s="9">
        <f t="shared" si="13"/>
        <v>0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0</v>
      </c>
      <c r="T69" s="12">
        <f t="shared" si="18"/>
        <v>6.9003588186578035E-4</v>
      </c>
      <c r="U69" s="12">
        <f t="shared" si="19"/>
        <v>0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0</v>
      </c>
    </row>
    <row r="70" spans="1:25">
      <c r="A70" s="5" t="s">
        <v>76</v>
      </c>
      <c r="B70" s="6">
        <v>-0.44</v>
      </c>
      <c r="C70" s="6">
        <v>0</v>
      </c>
      <c r="D70" s="6">
        <v>0</v>
      </c>
      <c r="E70" s="7">
        <v>0</v>
      </c>
      <c r="F70" s="7">
        <v>0</v>
      </c>
      <c r="G70" s="8">
        <v>0.125</v>
      </c>
      <c r="H70" s="6">
        <v>-0.441</v>
      </c>
      <c r="I70" s="6">
        <v>0</v>
      </c>
      <c r="J70" s="6">
        <v>0</v>
      </c>
      <c r="K70" s="7">
        <v>0</v>
      </c>
      <c r="L70" s="7">
        <v>0</v>
      </c>
      <c r="M70" s="8">
        <v>0.125</v>
      </c>
      <c r="N70" s="9">
        <f t="shared" si="12"/>
        <v>-1.0000000000000009E-3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0</v>
      </c>
      <c r="T70" s="12">
        <f t="shared" si="18"/>
        <v>2.2727272727272041E-3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0</v>
      </c>
    </row>
    <row r="71" spans="1:25" ht="25.5">
      <c r="A71" s="5" t="s">
        <v>77</v>
      </c>
      <c r="B71" s="6">
        <v>-4.75</v>
      </c>
      <c r="C71" s="6">
        <v>-0.39200000000000002</v>
      </c>
      <c r="D71" s="6">
        <v>-0.06</v>
      </c>
      <c r="E71" s="7">
        <v>0</v>
      </c>
      <c r="F71" s="7">
        <v>0</v>
      </c>
      <c r="G71" s="8">
        <v>0.125</v>
      </c>
      <c r="H71" s="6">
        <v>-4.7539999999999996</v>
      </c>
      <c r="I71" s="6">
        <v>-0.39200000000000002</v>
      </c>
      <c r="J71" s="6">
        <v>-0.06</v>
      </c>
      <c r="K71" s="7">
        <v>0</v>
      </c>
      <c r="L71" s="7">
        <v>0</v>
      </c>
      <c r="M71" s="8">
        <v>0.125</v>
      </c>
      <c r="N71" s="9">
        <f t="shared" si="12"/>
        <v>-3.9999999999995595E-3</v>
      </c>
      <c r="O71" s="9">
        <f t="shared" si="13"/>
        <v>0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0</v>
      </c>
      <c r="T71" s="12">
        <f t="shared" si="18"/>
        <v>8.4210526315775525E-4</v>
      </c>
      <c r="U71" s="12">
        <f t="shared" si="19"/>
        <v>0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86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1.962</v>
      </c>
      <c r="C5" s="6">
        <v>0</v>
      </c>
      <c r="D5" s="6">
        <v>0</v>
      </c>
      <c r="E5" s="7">
        <v>4.03</v>
      </c>
      <c r="F5" s="7">
        <v>0</v>
      </c>
      <c r="G5" s="8">
        <v>0</v>
      </c>
      <c r="H5" s="6">
        <v>1.9650000000000001</v>
      </c>
      <c r="I5" s="6">
        <v>0</v>
      </c>
      <c r="J5" s="6">
        <v>0</v>
      </c>
      <c r="K5" s="7">
        <v>4.04</v>
      </c>
      <c r="L5" s="7">
        <v>0</v>
      </c>
      <c r="M5" s="8">
        <v>0</v>
      </c>
      <c r="N5" s="9">
        <f t="shared" ref="N5:N36" si="0">H5-B5</f>
        <v>3.0000000000001137E-3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9.9999999999997868E-3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1.5290519877675379E-3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2.4813895781636841E-3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2.4870000000000001</v>
      </c>
      <c r="C6" s="6">
        <v>0.129</v>
      </c>
      <c r="D6" s="6">
        <v>0</v>
      </c>
      <c r="E6" s="7">
        <v>4.03</v>
      </c>
      <c r="F6" s="7">
        <v>0</v>
      </c>
      <c r="G6" s="8">
        <v>0</v>
      </c>
      <c r="H6" s="6">
        <v>2.4910000000000001</v>
      </c>
      <c r="I6" s="6">
        <v>0.129</v>
      </c>
      <c r="J6" s="6">
        <v>0</v>
      </c>
      <c r="K6" s="7">
        <v>4.04</v>
      </c>
      <c r="L6" s="7">
        <v>0</v>
      </c>
      <c r="M6" s="8">
        <v>0</v>
      </c>
      <c r="N6" s="9">
        <f t="shared" si="0"/>
        <v>4.0000000000000036E-3</v>
      </c>
      <c r="O6" s="9">
        <f t="shared" si="1"/>
        <v>0</v>
      </c>
      <c r="P6" s="9">
        <f t="shared" si="2"/>
        <v>0</v>
      </c>
      <c r="Q6" s="10">
        <f t="shared" si="3"/>
        <v>9.9999999999997868E-3</v>
      </c>
      <c r="R6" s="10">
        <f t="shared" si="4"/>
        <v>0</v>
      </c>
      <c r="S6" s="11">
        <f t="shared" si="5"/>
        <v>0</v>
      </c>
      <c r="T6" s="12">
        <f t="shared" si="6"/>
        <v>1.6083634901487009E-3</v>
      </c>
      <c r="U6" s="12">
        <f t="shared" si="7"/>
        <v>0</v>
      </c>
      <c r="V6" s="12" t="str">
        <f t="shared" si="8"/>
        <v/>
      </c>
      <c r="W6" s="12">
        <f t="shared" si="9"/>
        <v>2.4813895781636841E-3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0.36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0.36099999999999999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1.0000000000000009E-3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2.7777777777777679E-3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1.51</v>
      </c>
      <c r="C8" s="6">
        <v>0</v>
      </c>
      <c r="D8" s="6">
        <v>0</v>
      </c>
      <c r="E8" s="7">
        <v>4.33</v>
      </c>
      <c r="F8" s="7">
        <v>0</v>
      </c>
      <c r="G8" s="8">
        <v>0</v>
      </c>
      <c r="H8" s="6">
        <v>1.512</v>
      </c>
      <c r="I8" s="6">
        <v>0</v>
      </c>
      <c r="J8" s="6">
        <v>0</v>
      </c>
      <c r="K8" s="7">
        <v>4.34</v>
      </c>
      <c r="L8" s="7">
        <v>0</v>
      </c>
      <c r="M8" s="8">
        <v>0</v>
      </c>
      <c r="N8" s="9">
        <f t="shared" si="0"/>
        <v>2.0000000000000018E-3</v>
      </c>
      <c r="O8" s="9">
        <f t="shared" si="1"/>
        <v>0</v>
      </c>
      <c r="P8" s="9">
        <f t="shared" si="2"/>
        <v>0</v>
      </c>
      <c r="Q8" s="10">
        <f t="shared" si="3"/>
        <v>9.9999999999997868E-3</v>
      </c>
      <c r="R8" s="10">
        <f t="shared" si="4"/>
        <v>0</v>
      </c>
      <c r="S8" s="11">
        <f t="shared" si="5"/>
        <v>0</v>
      </c>
      <c r="T8" s="12">
        <f t="shared" si="6"/>
        <v>1.3245033112583293E-3</v>
      </c>
      <c r="U8" s="12" t="str">
        <f t="shared" si="7"/>
        <v/>
      </c>
      <c r="V8" s="12" t="str">
        <f t="shared" si="8"/>
        <v/>
      </c>
      <c r="W8" s="12">
        <f t="shared" si="9"/>
        <v>2.3094688221707571E-3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1.5720000000000001</v>
      </c>
      <c r="C9" s="6">
        <v>9.0999999999999998E-2</v>
      </c>
      <c r="D9" s="6">
        <v>0</v>
      </c>
      <c r="E9" s="7">
        <v>4.33</v>
      </c>
      <c r="F9" s="7">
        <v>0</v>
      </c>
      <c r="G9" s="8">
        <v>0</v>
      </c>
      <c r="H9" s="6">
        <v>1.5740000000000001</v>
      </c>
      <c r="I9" s="6">
        <v>9.0999999999999998E-2</v>
      </c>
      <c r="J9" s="6">
        <v>0</v>
      </c>
      <c r="K9" s="7">
        <v>4.34</v>
      </c>
      <c r="L9" s="7">
        <v>0</v>
      </c>
      <c r="M9" s="8">
        <v>0</v>
      </c>
      <c r="N9" s="9">
        <f t="shared" si="0"/>
        <v>2.0000000000000018E-3</v>
      </c>
      <c r="O9" s="9">
        <f t="shared" si="1"/>
        <v>0</v>
      </c>
      <c r="P9" s="9">
        <f t="shared" si="2"/>
        <v>0</v>
      </c>
      <c r="Q9" s="10">
        <f t="shared" si="3"/>
        <v>9.9999999999997868E-3</v>
      </c>
      <c r="R9" s="10">
        <f t="shared" si="4"/>
        <v>0</v>
      </c>
      <c r="S9" s="11">
        <f t="shared" si="5"/>
        <v>0</v>
      </c>
      <c r="T9" s="12">
        <f t="shared" si="6"/>
        <v>1.2722646310432406E-3</v>
      </c>
      <c r="U9" s="12">
        <f t="shared" si="7"/>
        <v>0</v>
      </c>
      <c r="V9" s="12" t="str">
        <f t="shared" si="8"/>
        <v/>
      </c>
      <c r="W9" s="12">
        <f t="shared" si="9"/>
        <v>2.3094688221707571E-3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0.27500000000000002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0.27600000000000002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1.0000000000000009E-3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3.6363636363636598E-3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1.5009999999999999</v>
      </c>
      <c r="C11" s="6">
        <v>0.08</v>
      </c>
      <c r="D11" s="6">
        <v>0</v>
      </c>
      <c r="E11" s="7">
        <v>30.43</v>
      </c>
      <c r="F11" s="7">
        <v>0</v>
      </c>
      <c r="G11" s="8">
        <v>0</v>
      </c>
      <c r="H11" s="6">
        <v>1.5029999999999999</v>
      </c>
      <c r="I11" s="6">
        <v>0.08</v>
      </c>
      <c r="J11" s="6">
        <v>0</v>
      </c>
      <c r="K11" s="7">
        <v>30.47</v>
      </c>
      <c r="L11" s="7">
        <v>0</v>
      </c>
      <c r="M11" s="8">
        <v>0</v>
      </c>
      <c r="N11" s="9">
        <f t="shared" si="0"/>
        <v>2.0000000000000018E-3</v>
      </c>
      <c r="O11" s="9">
        <f t="shared" si="1"/>
        <v>0</v>
      </c>
      <c r="P11" s="9">
        <f t="shared" si="2"/>
        <v>0</v>
      </c>
      <c r="Q11" s="10">
        <f t="shared" si="3"/>
        <v>3.9999999999999147E-2</v>
      </c>
      <c r="R11" s="10">
        <f t="shared" si="4"/>
        <v>0</v>
      </c>
      <c r="S11" s="11">
        <f t="shared" si="5"/>
        <v>0</v>
      </c>
      <c r="T11" s="12">
        <f t="shared" si="6"/>
        <v>1.3324450366423157E-3</v>
      </c>
      <c r="U11" s="12">
        <f t="shared" si="7"/>
        <v>0</v>
      </c>
      <c r="V11" s="12" t="str">
        <f t="shared" si="8"/>
        <v/>
      </c>
      <c r="W11" s="12">
        <f t="shared" si="9"/>
        <v>1.3144922773578038E-3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1.0640000000000001</v>
      </c>
      <c r="C12" s="6">
        <v>5.2999999999999999E-2</v>
      </c>
      <c r="D12" s="6">
        <v>0</v>
      </c>
      <c r="E12" s="7">
        <v>8.67</v>
      </c>
      <c r="F12" s="7">
        <v>0</v>
      </c>
      <c r="G12" s="8">
        <v>0</v>
      </c>
      <c r="H12" s="6">
        <v>1.0649999999999999</v>
      </c>
      <c r="I12" s="6">
        <v>5.2999999999999999E-2</v>
      </c>
      <c r="J12" s="6">
        <v>0</v>
      </c>
      <c r="K12" s="7">
        <v>8.68</v>
      </c>
      <c r="L12" s="7">
        <v>0</v>
      </c>
      <c r="M12" s="8">
        <v>0</v>
      </c>
      <c r="N12" s="9">
        <f t="shared" si="0"/>
        <v>9.9999999999988987E-4</v>
      </c>
      <c r="O12" s="9">
        <f t="shared" si="1"/>
        <v>0</v>
      </c>
      <c r="P12" s="9">
        <f t="shared" si="2"/>
        <v>0</v>
      </c>
      <c r="Q12" s="10">
        <f t="shared" si="3"/>
        <v>9.9999999999997868E-3</v>
      </c>
      <c r="R12" s="10">
        <f t="shared" si="4"/>
        <v>0</v>
      </c>
      <c r="S12" s="11">
        <f t="shared" si="5"/>
        <v>0</v>
      </c>
      <c r="T12" s="12">
        <f t="shared" si="6"/>
        <v>9.3984962406001848E-4</v>
      </c>
      <c r="U12" s="12">
        <f t="shared" si="7"/>
        <v>0</v>
      </c>
      <c r="V12" s="12" t="str">
        <f t="shared" si="8"/>
        <v/>
      </c>
      <c r="W12" s="12">
        <f t="shared" si="9"/>
        <v>1.1534025374855261E-3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0.79100000000000004</v>
      </c>
      <c r="C13" s="6">
        <v>2.5000000000000001E-2</v>
      </c>
      <c r="D13" s="6">
        <v>0</v>
      </c>
      <c r="E13" s="7">
        <v>67.95</v>
      </c>
      <c r="F13" s="7">
        <v>0</v>
      </c>
      <c r="G13" s="8">
        <v>0</v>
      </c>
      <c r="H13" s="6">
        <v>0.79300000000000004</v>
      </c>
      <c r="I13" s="6">
        <v>2.5000000000000001E-2</v>
      </c>
      <c r="J13" s="6">
        <v>0</v>
      </c>
      <c r="K13" s="7">
        <v>68.05</v>
      </c>
      <c r="L13" s="7">
        <v>0</v>
      </c>
      <c r="M13" s="8">
        <v>0</v>
      </c>
      <c r="N13" s="9">
        <f t="shared" si="0"/>
        <v>2.0000000000000018E-3</v>
      </c>
      <c r="O13" s="9">
        <f t="shared" si="1"/>
        <v>0</v>
      </c>
      <c r="P13" s="9">
        <f t="shared" si="2"/>
        <v>0</v>
      </c>
      <c r="Q13" s="10">
        <f t="shared" si="3"/>
        <v>9.9999999999994316E-2</v>
      </c>
      <c r="R13" s="10">
        <f t="shared" si="4"/>
        <v>0</v>
      </c>
      <c r="S13" s="11">
        <f t="shared" si="5"/>
        <v>0</v>
      </c>
      <c r="T13" s="12">
        <f t="shared" si="6"/>
        <v>2.5284450063212116E-3</v>
      </c>
      <c r="U13" s="12">
        <f t="shared" si="7"/>
        <v>0</v>
      </c>
      <c r="V13" s="12" t="str">
        <f t="shared" si="8"/>
        <v/>
      </c>
      <c r="W13" s="12">
        <f t="shared" si="9"/>
        <v>1.4716703458423908E-3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8.8580000000000005</v>
      </c>
      <c r="C14" s="6">
        <v>0.29499999999999998</v>
      </c>
      <c r="D14" s="6">
        <v>5.5E-2</v>
      </c>
      <c r="E14" s="7">
        <v>12.64</v>
      </c>
      <c r="F14" s="7">
        <v>2.38</v>
      </c>
      <c r="G14" s="8">
        <v>0.27600000000000002</v>
      </c>
      <c r="H14" s="6">
        <v>8.8719999999999999</v>
      </c>
      <c r="I14" s="6">
        <v>0.29599999999999999</v>
      </c>
      <c r="J14" s="6">
        <v>5.5E-2</v>
      </c>
      <c r="K14" s="7">
        <v>12.66</v>
      </c>
      <c r="L14" s="7">
        <v>2.38</v>
      </c>
      <c r="M14" s="8">
        <v>0.27700000000000002</v>
      </c>
      <c r="N14" s="9">
        <f t="shared" si="0"/>
        <v>1.3999999999999346E-2</v>
      </c>
      <c r="O14" s="9">
        <f t="shared" si="1"/>
        <v>1.0000000000000009E-3</v>
      </c>
      <c r="P14" s="9">
        <f t="shared" si="2"/>
        <v>0</v>
      </c>
      <c r="Q14" s="10">
        <f t="shared" si="3"/>
        <v>1.9999999999999574E-2</v>
      </c>
      <c r="R14" s="10">
        <f t="shared" si="4"/>
        <v>0</v>
      </c>
      <c r="S14" s="11">
        <f t="shared" si="5"/>
        <v>1.0000000000000009E-3</v>
      </c>
      <c r="T14" s="12">
        <f t="shared" si="6"/>
        <v>1.5804922104312169E-3</v>
      </c>
      <c r="U14" s="12">
        <f t="shared" si="7"/>
        <v>3.3898305084745228E-3</v>
      </c>
      <c r="V14" s="12">
        <f t="shared" si="8"/>
        <v>0</v>
      </c>
      <c r="W14" s="12">
        <f t="shared" si="9"/>
        <v>1.5822784810126667E-3</v>
      </c>
      <c r="X14" s="12">
        <f t="shared" si="10"/>
        <v>0</v>
      </c>
      <c r="Y14" s="13">
        <f t="shared" si="11"/>
        <v>3.6231884057971175E-3</v>
      </c>
    </row>
    <row r="15" spans="1:25">
      <c r="A15" s="5" t="s">
        <v>21</v>
      </c>
      <c r="B15" s="6">
        <v>8.798</v>
      </c>
      <c r="C15" s="6">
        <v>0.23499999999999999</v>
      </c>
      <c r="D15" s="6">
        <v>4.1000000000000002E-2</v>
      </c>
      <c r="E15" s="7">
        <v>8.67</v>
      </c>
      <c r="F15" s="7">
        <v>3.64</v>
      </c>
      <c r="G15" s="8">
        <v>0.24099999999999999</v>
      </c>
      <c r="H15" s="6">
        <v>8.8140000000000001</v>
      </c>
      <c r="I15" s="6">
        <v>0.23499999999999999</v>
      </c>
      <c r="J15" s="6">
        <v>4.1000000000000002E-2</v>
      </c>
      <c r="K15" s="7">
        <v>8.68</v>
      </c>
      <c r="L15" s="7">
        <v>3.65</v>
      </c>
      <c r="M15" s="8">
        <v>0.24199999999999999</v>
      </c>
      <c r="N15" s="9">
        <f t="shared" si="0"/>
        <v>1.6000000000000014E-2</v>
      </c>
      <c r="O15" s="9">
        <f t="shared" si="1"/>
        <v>0</v>
      </c>
      <c r="P15" s="9">
        <f t="shared" si="2"/>
        <v>0</v>
      </c>
      <c r="Q15" s="10">
        <f t="shared" si="3"/>
        <v>9.9999999999997868E-3</v>
      </c>
      <c r="R15" s="10">
        <f t="shared" si="4"/>
        <v>9.9999999999997868E-3</v>
      </c>
      <c r="S15" s="11">
        <f t="shared" si="5"/>
        <v>1.0000000000000009E-3</v>
      </c>
      <c r="T15" s="12">
        <f t="shared" si="6"/>
        <v>1.8185951352580609E-3</v>
      </c>
      <c r="U15" s="12">
        <f t="shared" si="7"/>
        <v>0</v>
      </c>
      <c r="V15" s="12">
        <f t="shared" si="8"/>
        <v>0</v>
      </c>
      <c r="W15" s="12">
        <f t="shared" si="9"/>
        <v>1.1534025374855261E-3</v>
      </c>
      <c r="X15" s="12">
        <f t="shared" si="10"/>
        <v>2.7472527472527375E-3</v>
      </c>
      <c r="Y15" s="13">
        <f t="shared" si="11"/>
        <v>4.1493775933609811E-3</v>
      </c>
    </row>
    <row r="16" spans="1:25">
      <c r="A16" s="5" t="s">
        <v>22</v>
      </c>
      <c r="B16" s="6">
        <v>6.4420000000000002</v>
      </c>
      <c r="C16" s="6">
        <v>0.151</v>
      </c>
      <c r="D16" s="6">
        <v>2.5000000000000001E-2</v>
      </c>
      <c r="E16" s="7">
        <v>67.95</v>
      </c>
      <c r="F16" s="7">
        <v>3.09</v>
      </c>
      <c r="G16" s="8">
        <v>0.185</v>
      </c>
      <c r="H16" s="6">
        <v>6.4539999999999997</v>
      </c>
      <c r="I16" s="6">
        <v>0.151</v>
      </c>
      <c r="J16" s="6">
        <v>2.5000000000000001E-2</v>
      </c>
      <c r="K16" s="7">
        <v>68.05</v>
      </c>
      <c r="L16" s="7">
        <v>3.09</v>
      </c>
      <c r="M16" s="8">
        <v>0.185</v>
      </c>
      <c r="N16" s="9">
        <f t="shared" si="0"/>
        <v>1.1999999999999567E-2</v>
      </c>
      <c r="O16" s="9">
        <f t="shared" si="1"/>
        <v>0</v>
      </c>
      <c r="P16" s="9">
        <f t="shared" si="2"/>
        <v>0</v>
      </c>
      <c r="Q16" s="10">
        <f t="shared" si="3"/>
        <v>9.9999999999994316E-2</v>
      </c>
      <c r="R16" s="10">
        <f t="shared" si="4"/>
        <v>0</v>
      </c>
      <c r="S16" s="11">
        <f t="shared" si="5"/>
        <v>0</v>
      </c>
      <c r="T16" s="12">
        <f t="shared" si="6"/>
        <v>1.8627755355478115E-3</v>
      </c>
      <c r="U16" s="12">
        <f t="shared" si="7"/>
        <v>0</v>
      </c>
      <c r="V16" s="12">
        <f t="shared" si="8"/>
        <v>0</v>
      </c>
      <c r="W16" s="12">
        <f t="shared" si="9"/>
        <v>1.4716703458423908E-3</v>
      </c>
      <c r="X16" s="12">
        <f t="shared" si="10"/>
        <v>0</v>
      </c>
      <c r="Y16" s="13">
        <f t="shared" si="11"/>
        <v>0</v>
      </c>
    </row>
    <row r="17" spans="1:25">
      <c r="A17" s="5" t="s">
        <v>23</v>
      </c>
      <c r="B17" s="6">
        <v>5.423</v>
      </c>
      <c r="C17" s="6">
        <v>0.10299999999999999</v>
      </c>
      <c r="D17" s="6">
        <v>1.6E-2</v>
      </c>
      <c r="E17" s="7">
        <v>67.95</v>
      </c>
      <c r="F17" s="7">
        <v>3.39</v>
      </c>
      <c r="G17" s="8">
        <v>0.156</v>
      </c>
      <c r="H17" s="6">
        <v>5.4340000000000002</v>
      </c>
      <c r="I17" s="6">
        <v>0.104</v>
      </c>
      <c r="J17" s="6">
        <v>1.6E-2</v>
      </c>
      <c r="K17" s="7">
        <v>68.05</v>
      </c>
      <c r="L17" s="7">
        <v>3.39</v>
      </c>
      <c r="M17" s="8">
        <v>0.156</v>
      </c>
      <c r="N17" s="9">
        <f t="shared" si="0"/>
        <v>1.1000000000000121E-2</v>
      </c>
      <c r="O17" s="9">
        <f t="shared" si="1"/>
        <v>1.0000000000000009E-3</v>
      </c>
      <c r="P17" s="9">
        <f t="shared" si="2"/>
        <v>0</v>
      </c>
      <c r="Q17" s="10">
        <f t="shared" si="3"/>
        <v>9.9999999999994316E-2</v>
      </c>
      <c r="R17" s="10">
        <f t="shared" si="4"/>
        <v>0</v>
      </c>
      <c r="S17" s="11">
        <f t="shared" si="5"/>
        <v>0</v>
      </c>
      <c r="T17" s="12">
        <f t="shared" si="6"/>
        <v>2.0283975659229903E-3</v>
      </c>
      <c r="U17" s="12">
        <f t="shared" si="7"/>
        <v>9.7087378640776656E-3</v>
      </c>
      <c r="V17" s="12">
        <f t="shared" si="8"/>
        <v>0</v>
      </c>
      <c r="W17" s="12">
        <f t="shared" si="9"/>
        <v>1.4716703458423908E-3</v>
      </c>
      <c r="X17" s="12">
        <f t="shared" si="10"/>
        <v>0</v>
      </c>
      <c r="Y17" s="13">
        <f t="shared" si="11"/>
        <v>0</v>
      </c>
    </row>
    <row r="18" spans="1:25">
      <c r="A18" s="5" t="s">
        <v>24</v>
      </c>
      <c r="B18" s="6">
        <v>2.032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1.448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-0.58400000000000007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-0.28740157480314965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2.032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1.944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-8.8000000000000078E-2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-4.3307086614173262E-2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2.032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3.258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1.226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0.60334645669291342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2.032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1.1870000000000001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-0.84499999999999997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-0.41584645669291331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18.576000000000001</v>
      </c>
      <c r="C22" s="6">
        <v>1.1739999999999999</v>
      </c>
      <c r="D22" s="6">
        <v>0.59199999999999997</v>
      </c>
      <c r="E22" s="7">
        <v>0</v>
      </c>
      <c r="F22" s="7">
        <v>0</v>
      </c>
      <c r="G22" s="8">
        <v>0</v>
      </c>
      <c r="H22" s="6">
        <v>27.448</v>
      </c>
      <c r="I22" s="6">
        <v>0.81799999999999995</v>
      </c>
      <c r="J22" s="6">
        <v>0.52400000000000002</v>
      </c>
      <c r="K22" s="7">
        <v>0</v>
      </c>
      <c r="L22" s="7">
        <v>0</v>
      </c>
      <c r="M22" s="8">
        <v>0</v>
      </c>
      <c r="N22" s="9">
        <f t="shared" si="0"/>
        <v>8.8719999999999999</v>
      </c>
      <c r="O22" s="9">
        <f t="shared" si="1"/>
        <v>-0.35599999999999998</v>
      </c>
      <c r="P22" s="9">
        <f t="shared" si="2"/>
        <v>-6.7999999999999949E-2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0.47760551248923333</v>
      </c>
      <c r="U22" s="12">
        <f t="shared" si="7"/>
        <v>-0.30323679727427599</v>
      </c>
      <c r="V22" s="12">
        <f t="shared" si="8"/>
        <v>-0.1148648648648648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-0.69599999999999995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-0.69699999999999995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-1.0000000000000009E-3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1.4367816091953589E-3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-0.63200000000000001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-0.63200000000000001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0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0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-0.69599999999999995</v>
      </c>
      <c r="C25" s="6">
        <v>0</v>
      </c>
      <c r="D25" s="6">
        <v>0</v>
      </c>
      <c r="E25" s="7">
        <v>0</v>
      </c>
      <c r="F25" s="7">
        <v>0</v>
      </c>
      <c r="G25" s="8">
        <v>0.20399999999999999</v>
      </c>
      <c r="H25" s="6">
        <v>-0.69699999999999995</v>
      </c>
      <c r="I25" s="6">
        <v>0</v>
      </c>
      <c r="J25" s="6">
        <v>0</v>
      </c>
      <c r="K25" s="7">
        <v>0</v>
      </c>
      <c r="L25" s="7">
        <v>0</v>
      </c>
      <c r="M25" s="8">
        <v>0.20399999999999999</v>
      </c>
      <c r="N25" s="9">
        <f t="shared" si="0"/>
        <v>-1.0000000000000009E-3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1.4367816091953589E-3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-6.27</v>
      </c>
      <c r="C26" s="6">
        <v>-0.28199999999999997</v>
      </c>
      <c r="D26" s="6">
        <v>-5.6000000000000001E-2</v>
      </c>
      <c r="E26" s="7">
        <v>0</v>
      </c>
      <c r="F26" s="7">
        <v>0</v>
      </c>
      <c r="G26" s="8">
        <v>0.20399999999999999</v>
      </c>
      <c r="H26" s="6">
        <v>-6.2729999999999997</v>
      </c>
      <c r="I26" s="6">
        <v>-0.28199999999999997</v>
      </c>
      <c r="J26" s="6">
        <v>-5.6000000000000001E-2</v>
      </c>
      <c r="K26" s="7">
        <v>0</v>
      </c>
      <c r="L26" s="7">
        <v>0</v>
      </c>
      <c r="M26" s="8">
        <v>0.20399999999999999</v>
      </c>
      <c r="N26" s="9">
        <f t="shared" si="0"/>
        <v>-3.0000000000001137E-3</v>
      </c>
      <c r="O26" s="9">
        <f t="shared" si="1"/>
        <v>0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4.7846889952163352E-4</v>
      </c>
      <c r="U26" s="12">
        <f t="shared" si="7"/>
        <v>0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-0.63200000000000001</v>
      </c>
      <c r="C27" s="6">
        <v>0</v>
      </c>
      <c r="D27" s="6">
        <v>0</v>
      </c>
      <c r="E27" s="7">
        <v>0</v>
      </c>
      <c r="F27" s="7">
        <v>0</v>
      </c>
      <c r="G27" s="8">
        <v>0.189</v>
      </c>
      <c r="H27" s="6">
        <v>-0.63200000000000001</v>
      </c>
      <c r="I27" s="6">
        <v>0</v>
      </c>
      <c r="J27" s="6">
        <v>0</v>
      </c>
      <c r="K27" s="7">
        <v>0</v>
      </c>
      <c r="L27" s="7">
        <v>0</v>
      </c>
      <c r="M27" s="8">
        <v>0.19</v>
      </c>
      <c r="N27" s="9">
        <f t="shared" si="0"/>
        <v>0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1.0000000000000009E-3</v>
      </c>
      <c r="T27" s="12">
        <f t="shared" si="6"/>
        <v>0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5.2910052910053462E-3</v>
      </c>
    </row>
    <row r="28" spans="1:25">
      <c r="A28" s="5" t="s">
        <v>34</v>
      </c>
      <c r="B28" s="6">
        <v>-5.774</v>
      </c>
      <c r="C28" s="6">
        <v>-0.24099999999999999</v>
      </c>
      <c r="D28" s="6">
        <v>-4.7E-2</v>
      </c>
      <c r="E28" s="7">
        <v>0</v>
      </c>
      <c r="F28" s="7">
        <v>0</v>
      </c>
      <c r="G28" s="8">
        <v>0.189</v>
      </c>
      <c r="H28" s="6">
        <v>-5.7759999999999998</v>
      </c>
      <c r="I28" s="6">
        <v>-0.24199999999999999</v>
      </c>
      <c r="J28" s="6">
        <v>-4.7E-2</v>
      </c>
      <c r="K28" s="7">
        <v>0</v>
      </c>
      <c r="L28" s="7">
        <v>0</v>
      </c>
      <c r="M28" s="8">
        <v>0.19</v>
      </c>
      <c r="N28" s="9">
        <f t="shared" si="0"/>
        <v>-1.9999999999997797E-3</v>
      </c>
      <c r="O28" s="9">
        <f t="shared" si="1"/>
        <v>-1.0000000000000009E-3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1.0000000000000009E-3</v>
      </c>
      <c r="T28" s="12">
        <f t="shared" si="6"/>
        <v>3.4638032559741738E-4</v>
      </c>
      <c r="U28" s="12">
        <f t="shared" si="7"/>
        <v>4.1493775933609811E-3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5.2910052910053462E-3</v>
      </c>
    </row>
    <row r="29" spans="1:25">
      <c r="A29" s="5" t="s">
        <v>35</v>
      </c>
      <c r="B29" s="6">
        <v>-0.47299999999999998</v>
      </c>
      <c r="C29" s="6">
        <v>0</v>
      </c>
      <c r="D29" s="6">
        <v>0</v>
      </c>
      <c r="E29" s="7">
        <v>32.44</v>
      </c>
      <c r="F29" s="7">
        <v>0</v>
      </c>
      <c r="G29" s="8">
        <v>0.161</v>
      </c>
      <c r="H29" s="6">
        <v>-0.47299999999999998</v>
      </c>
      <c r="I29" s="6">
        <v>0</v>
      </c>
      <c r="J29" s="6">
        <v>0</v>
      </c>
      <c r="K29" s="7">
        <v>32.49</v>
      </c>
      <c r="L29" s="7">
        <v>0</v>
      </c>
      <c r="M29" s="8">
        <v>0.161</v>
      </c>
      <c r="N29" s="9">
        <f t="shared" si="0"/>
        <v>0</v>
      </c>
      <c r="O29" s="9">
        <f t="shared" si="1"/>
        <v>0</v>
      </c>
      <c r="P29" s="9">
        <f t="shared" si="2"/>
        <v>0</v>
      </c>
      <c r="Q29" s="10">
        <f t="shared" si="3"/>
        <v>5.0000000000004263E-2</v>
      </c>
      <c r="R29" s="10">
        <f t="shared" si="4"/>
        <v>0</v>
      </c>
      <c r="S29" s="11">
        <f t="shared" si="5"/>
        <v>0</v>
      </c>
      <c r="T29" s="12">
        <f t="shared" si="6"/>
        <v>0</v>
      </c>
      <c r="U29" s="12" t="str">
        <f t="shared" si="7"/>
        <v/>
      </c>
      <c r="V29" s="12" t="str">
        <f t="shared" si="8"/>
        <v/>
      </c>
      <c r="W29" s="12">
        <f t="shared" si="9"/>
        <v>1.5413070283600838E-3</v>
      </c>
      <c r="X29" s="12" t="str">
        <f t="shared" si="10"/>
        <v/>
      </c>
      <c r="Y29" s="13">
        <f t="shared" si="11"/>
        <v>0</v>
      </c>
    </row>
    <row r="30" spans="1:25">
      <c r="A30" s="5" t="s">
        <v>36</v>
      </c>
      <c r="B30" s="6">
        <v>-4.5599999999999996</v>
      </c>
      <c r="C30" s="6">
        <v>-0.13900000000000001</v>
      </c>
      <c r="D30" s="6">
        <v>-2.5000000000000001E-2</v>
      </c>
      <c r="E30" s="7">
        <v>32.44</v>
      </c>
      <c r="F30" s="7">
        <v>0</v>
      </c>
      <c r="G30" s="8">
        <v>0.161</v>
      </c>
      <c r="H30" s="6">
        <v>-4.5620000000000003</v>
      </c>
      <c r="I30" s="6">
        <v>-0.13900000000000001</v>
      </c>
      <c r="J30" s="6">
        <v>-2.5000000000000001E-2</v>
      </c>
      <c r="K30" s="7">
        <v>32.49</v>
      </c>
      <c r="L30" s="7">
        <v>0</v>
      </c>
      <c r="M30" s="8">
        <v>0.161</v>
      </c>
      <c r="N30" s="9">
        <f t="shared" si="0"/>
        <v>-2.0000000000006679E-3</v>
      </c>
      <c r="O30" s="9">
        <f t="shared" si="1"/>
        <v>0</v>
      </c>
      <c r="P30" s="9">
        <f t="shared" si="2"/>
        <v>0</v>
      </c>
      <c r="Q30" s="10">
        <f t="shared" si="3"/>
        <v>5.0000000000004263E-2</v>
      </c>
      <c r="R30" s="10">
        <f t="shared" si="4"/>
        <v>0</v>
      </c>
      <c r="S30" s="11">
        <f t="shared" si="5"/>
        <v>0</v>
      </c>
      <c r="T30" s="12">
        <f t="shared" si="6"/>
        <v>4.3859649122812705E-4</v>
      </c>
      <c r="U30" s="12">
        <f t="shared" si="7"/>
        <v>0</v>
      </c>
      <c r="V30" s="12">
        <f t="shared" si="8"/>
        <v>0</v>
      </c>
      <c r="W30" s="12">
        <f t="shared" si="9"/>
        <v>1.5413070283600838E-3</v>
      </c>
      <c r="X30" s="12" t="str">
        <f t="shared" si="10"/>
        <v/>
      </c>
      <c r="Y30" s="13">
        <f t="shared" si="11"/>
        <v>0</v>
      </c>
    </row>
    <row r="31" spans="1:25">
      <c r="A31" s="5" t="s">
        <v>37</v>
      </c>
      <c r="B31" s="6">
        <v>-0.45600000000000002</v>
      </c>
      <c r="C31" s="6">
        <v>0</v>
      </c>
      <c r="D31" s="6">
        <v>0</v>
      </c>
      <c r="E31" s="7">
        <v>32.44</v>
      </c>
      <c r="F31" s="7">
        <v>0</v>
      </c>
      <c r="G31" s="8">
        <v>0.13300000000000001</v>
      </c>
      <c r="H31" s="6">
        <v>-0.45600000000000002</v>
      </c>
      <c r="I31" s="6">
        <v>0</v>
      </c>
      <c r="J31" s="6">
        <v>0</v>
      </c>
      <c r="K31" s="7">
        <v>32.49</v>
      </c>
      <c r="L31" s="7">
        <v>0</v>
      </c>
      <c r="M31" s="8">
        <v>0.13300000000000001</v>
      </c>
      <c r="N31" s="9">
        <f t="shared" si="0"/>
        <v>0</v>
      </c>
      <c r="O31" s="9">
        <f t="shared" si="1"/>
        <v>0</v>
      </c>
      <c r="P31" s="9">
        <f t="shared" si="2"/>
        <v>0</v>
      </c>
      <c r="Q31" s="10">
        <f t="shared" si="3"/>
        <v>5.0000000000004263E-2</v>
      </c>
      <c r="R31" s="10">
        <f t="shared" si="4"/>
        <v>0</v>
      </c>
      <c r="S31" s="11">
        <f t="shared" si="5"/>
        <v>0</v>
      </c>
      <c r="T31" s="12">
        <f t="shared" si="6"/>
        <v>0</v>
      </c>
      <c r="U31" s="12" t="str">
        <f t="shared" si="7"/>
        <v/>
      </c>
      <c r="V31" s="12" t="str">
        <f t="shared" si="8"/>
        <v/>
      </c>
      <c r="W31" s="12">
        <f t="shared" si="9"/>
        <v>1.5413070283600838E-3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-4.4420000000000002</v>
      </c>
      <c r="C32" s="6">
        <v>-0.126</v>
      </c>
      <c r="D32" s="6">
        <v>-2.1999999999999999E-2</v>
      </c>
      <c r="E32" s="7">
        <v>32.44</v>
      </c>
      <c r="F32" s="7">
        <v>0</v>
      </c>
      <c r="G32" s="8">
        <v>0.13300000000000001</v>
      </c>
      <c r="H32" s="6">
        <v>-4.444</v>
      </c>
      <c r="I32" s="6">
        <v>-0.126</v>
      </c>
      <c r="J32" s="6">
        <v>-2.1999999999999999E-2</v>
      </c>
      <c r="K32" s="7">
        <v>32.49</v>
      </c>
      <c r="L32" s="7">
        <v>0</v>
      </c>
      <c r="M32" s="8">
        <v>0.13300000000000001</v>
      </c>
      <c r="N32" s="9">
        <f t="shared" si="0"/>
        <v>-1.9999999999997797E-3</v>
      </c>
      <c r="O32" s="9">
        <f t="shared" si="1"/>
        <v>0</v>
      </c>
      <c r="P32" s="9">
        <f t="shared" si="2"/>
        <v>0</v>
      </c>
      <c r="Q32" s="10">
        <f t="shared" si="3"/>
        <v>5.0000000000004263E-2</v>
      </c>
      <c r="R32" s="10">
        <f t="shared" si="4"/>
        <v>0</v>
      </c>
      <c r="S32" s="11">
        <f t="shared" si="5"/>
        <v>0</v>
      </c>
      <c r="T32" s="12">
        <f t="shared" si="6"/>
        <v>4.5024763619982977E-4</v>
      </c>
      <c r="U32" s="12">
        <f t="shared" si="7"/>
        <v>0</v>
      </c>
      <c r="V32" s="12">
        <f t="shared" si="8"/>
        <v>0</v>
      </c>
      <c r="W32" s="12">
        <f t="shared" si="9"/>
        <v>1.5413070283600838E-3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1.387</v>
      </c>
      <c r="C33" s="6">
        <v>0</v>
      </c>
      <c r="D33" s="6">
        <v>0</v>
      </c>
      <c r="E33" s="7">
        <v>2.85</v>
      </c>
      <c r="F33" s="7">
        <v>0</v>
      </c>
      <c r="G33" s="8">
        <v>0</v>
      </c>
      <c r="H33" s="6">
        <v>1.389</v>
      </c>
      <c r="I33" s="6">
        <v>0</v>
      </c>
      <c r="J33" s="6">
        <v>0</v>
      </c>
      <c r="K33" s="7">
        <v>2.86</v>
      </c>
      <c r="L33" s="7">
        <v>0</v>
      </c>
      <c r="M33" s="8">
        <v>0</v>
      </c>
      <c r="N33" s="9">
        <f t="shared" si="0"/>
        <v>2.0000000000000018E-3</v>
      </c>
      <c r="O33" s="9">
        <f t="shared" si="1"/>
        <v>0</v>
      </c>
      <c r="P33" s="9">
        <f t="shared" si="2"/>
        <v>0</v>
      </c>
      <c r="Q33" s="10">
        <f t="shared" si="3"/>
        <v>9.9999999999997868E-3</v>
      </c>
      <c r="R33" s="10">
        <f t="shared" si="4"/>
        <v>0</v>
      </c>
      <c r="S33" s="11">
        <f t="shared" si="5"/>
        <v>0</v>
      </c>
      <c r="T33" s="12">
        <f t="shared" si="6"/>
        <v>1.4419610670513006E-3</v>
      </c>
      <c r="U33" s="12" t="str">
        <f t="shared" si="7"/>
        <v/>
      </c>
      <c r="V33" s="12" t="str">
        <f t="shared" si="8"/>
        <v/>
      </c>
      <c r="W33" s="12">
        <f t="shared" si="9"/>
        <v>3.5087719298245723E-3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1.7589999999999999</v>
      </c>
      <c r="C34" s="6">
        <v>9.0999999999999998E-2</v>
      </c>
      <c r="D34" s="6">
        <v>0</v>
      </c>
      <c r="E34" s="7">
        <v>2.85</v>
      </c>
      <c r="F34" s="7">
        <v>0</v>
      </c>
      <c r="G34" s="8">
        <v>0</v>
      </c>
      <c r="H34" s="6">
        <v>1.7609999999999999</v>
      </c>
      <c r="I34" s="6">
        <v>9.0999999999999998E-2</v>
      </c>
      <c r="J34" s="6">
        <v>0</v>
      </c>
      <c r="K34" s="7">
        <v>2.86</v>
      </c>
      <c r="L34" s="7">
        <v>0</v>
      </c>
      <c r="M34" s="8">
        <v>0</v>
      </c>
      <c r="N34" s="9">
        <f t="shared" si="0"/>
        <v>2.0000000000000018E-3</v>
      </c>
      <c r="O34" s="9">
        <f t="shared" si="1"/>
        <v>0</v>
      </c>
      <c r="P34" s="9">
        <f t="shared" si="2"/>
        <v>0</v>
      </c>
      <c r="Q34" s="10">
        <f t="shared" si="3"/>
        <v>9.9999999999997868E-3</v>
      </c>
      <c r="R34" s="10">
        <f t="shared" si="4"/>
        <v>0</v>
      </c>
      <c r="S34" s="11">
        <f t="shared" si="5"/>
        <v>0</v>
      </c>
      <c r="T34" s="12">
        <f t="shared" si="6"/>
        <v>1.1370096645821892E-3</v>
      </c>
      <c r="U34" s="12">
        <f t="shared" si="7"/>
        <v>0</v>
      </c>
      <c r="V34" s="12" t="str">
        <f t="shared" si="8"/>
        <v/>
      </c>
      <c r="W34" s="12">
        <f t="shared" si="9"/>
        <v>3.5087719298245723E-3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1.0680000000000001</v>
      </c>
      <c r="C36" s="6">
        <v>0</v>
      </c>
      <c r="D36" s="6">
        <v>0</v>
      </c>
      <c r="E36" s="7">
        <v>3.06</v>
      </c>
      <c r="F36" s="7">
        <v>0</v>
      </c>
      <c r="G36" s="8">
        <v>0</v>
      </c>
      <c r="H36" s="6">
        <v>1.069</v>
      </c>
      <c r="I36" s="6">
        <v>0</v>
      </c>
      <c r="J36" s="6">
        <v>0</v>
      </c>
      <c r="K36" s="7">
        <v>3.07</v>
      </c>
      <c r="L36" s="7">
        <v>0</v>
      </c>
      <c r="M36" s="8">
        <v>0</v>
      </c>
      <c r="N36" s="9">
        <f t="shared" si="0"/>
        <v>9.9999999999988987E-4</v>
      </c>
      <c r="O36" s="9">
        <f t="shared" si="1"/>
        <v>0</v>
      </c>
      <c r="P36" s="9">
        <f t="shared" si="2"/>
        <v>0</v>
      </c>
      <c r="Q36" s="10">
        <f t="shared" si="3"/>
        <v>9.9999999999997868E-3</v>
      </c>
      <c r="R36" s="10">
        <f t="shared" si="4"/>
        <v>0</v>
      </c>
      <c r="S36" s="11">
        <f t="shared" si="5"/>
        <v>0</v>
      </c>
      <c r="T36" s="12">
        <f t="shared" si="6"/>
        <v>9.3632958801492805E-4</v>
      </c>
      <c r="U36" s="12" t="str">
        <f t="shared" si="7"/>
        <v/>
      </c>
      <c r="V36" s="12" t="str">
        <f t="shared" si="8"/>
        <v/>
      </c>
      <c r="W36" s="12">
        <f t="shared" si="9"/>
        <v>3.2679738562091387E-3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1.1120000000000001</v>
      </c>
      <c r="C37" s="6">
        <v>6.4000000000000001E-2</v>
      </c>
      <c r="D37" s="6">
        <v>0</v>
      </c>
      <c r="E37" s="7">
        <v>3.06</v>
      </c>
      <c r="F37" s="7">
        <v>0</v>
      </c>
      <c r="G37" s="8">
        <v>0</v>
      </c>
      <c r="H37" s="6">
        <v>1.113</v>
      </c>
      <c r="I37" s="6">
        <v>6.4000000000000001E-2</v>
      </c>
      <c r="J37" s="6">
        <v>0</v>
      </c>
      <c r="K37" s="7">
        <v>3.07</v>
      </c>
      <c r="L37" s="7">
        <v>0</v>
      </c>
      <c r="M37" s="8">
        <v>0</v>
      </c>
      <c r="N37" s="9">
        <f t="shared" ref="N37:N71" si="12">H37-B37</f>
        <v>9.9999999999988987E-4</v>
      </c>
      <c r="O37" s="9">
        <f t="shared" ref="O37:O71" si="13">I37-C37</f>
        <v>0</v>
      </c>
      <c r="P37" s="9">
        <f t="shared" ref="P37:P71" si="14">J37-D37</f>
        <v>0</v>
      </c>
      <c r="Q37" s="10">
        <f t="shared" ref="Q37:Q71" si="15">K37-E37</f>
        <v>9.9999999999997868E-3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8.9928057553945173E-4</v>
      </c>
      <c r="U37" s="12">
        <f t="shared" ref="U37:U71" si="19">IF(C37,I37/C37-1,"")</f>
        <v>0</v>
      </c>
      <c r="V37" s="12" t="str">
        <f t="shared" ref="V37:V71" si="20">IF(D37,J37/D37-1,"")</f>
        <v/>
      </c>
      <c r="W37" s="12">
        <f t="shared" ref="W37:W71" si="21">IF(E37,K37/E37-1,"")</f>
        <v>3.2679738562091387E-3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1.0609999999999999</v>
      </c>
      <c r="C39" s="6">
        <v>5.7000000000000002E-2</v>
      </c>
      <c r="D39" s="6">
        <v>0</v>
      </c>
      <c r="E39" s="7">
        <v>21.52</v>
      </c>
      <c r="F39" s="7">
        <v>0</v>
      </c>
      <c r="G39" s="8">
        <v>0</v>
      </c>
      <c r="H39" s="6">
        <v>1.0629999999999999</v>
      </c>
      <c r="I39" s="6">
        <v>5.7000000000000002E-2</v>
      </c>
      <c r="J39" s="6">
        <v>0</v>
      </c>
      <c r="K39" s="7">
        <v>21.55</v>
      </c>
      <c r="L39" s="7">
        <v>0</v>
      </c>
      <c r="M39" s="8">
        <v>0</v>
      </c>
      <c r="N39" s="9">
        <f t="shared" si="12"/>
        <v>2.0000000000000018E-3</v>
      </c>
      <c r="O39" s="9">
        <f t="shared" si="13"/>
        <v>0</v>
      </c>
      <c r="P39" s="9">
        <f t="shared" si="14"/>
        <v>0</v>
      </c>
      <c r="Q39" s="10">
        <f t="shared" si="15"/>
        <v>3.0000000000001137E-2</v>
      </c>
      <c r="R39" s="10">
        <f t="shared" si="16"/>
        <v>0</v>
      </c>
      <c r="S39" s="11">
        <f t="shared" si="17"/>
        <v>0</v>
      </c>
      <c r="T39" s="12">
        <f t="shared" si="18"/>
        <v>1.8850141376061114E-3</v>
      </c>
      <c r="U39" s="12">
        <f t="shared" si="19"/>
        <v>0</v>
      </c>
      <c r="V39" s="12" t="str">
        <f t="shared" si="20"/>
        <v/>
      </c>
      <c r="W39" s="12">
        <f t="shared" si="21"/>
        <v>1.3940520446096283E-3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6.2640000000000002</v>
      </c>
      <c r="C40" s="6">
        <v>0.20899999999999999</v>
      </c>
      <c r="D40" s="6">
        <v>3.9E-2</v>
      </c>
      <c r="E40" s="7">
        <v>8.94</v>
      </c>
      <c r="F40" s="7">
        <v>1.68</v>
      </c>
      <c r="G40" s="8">
        <v>0.19500000000000001</v>
      </c>
      <c r="H40" s="6">
        <v>6.274</v>
      </c>
      <c r="I40" s="6">
        <v>0.20899999999999999</v>
      </c>
      <c r="J40" s="6">
        <v>3.9E-2</v>
      </c>
      <c r="K40" s="7">
        <v>8.9499999999999993</v>
      </c>
      <c r="L40" s="7">
        <v>1.68</v>
      </c>
      <c r="M40" s="8">
        <v>0.19600000000000001</v>
      </c>
      <c r="N40" s="9">
        <f t="shared" si="12"/>
        <v>9.9999999999997868E-3</v>
      </c>
      <c r="O40" s="9">
        <f t="shared" si="13"/>
        <v>0</v>
      </c>
      <c r="P40" s="9">
        <f t="shared" si="14"/>
        <v>0</v>
      </c>
      <c r="Q40" s="10">
        <f t="shared" si="15"/>
        <v>9.9999999999997868E-3</v>
      </c>
      <c r="R40" s="10">
        <f t="shared" si="16"/>
        <v>0</v>
      </c>
      <c r="S40" s="11">
        <f t="shared" si="17"/>
        <v>1.0000000000000009E-3</v>
      </c>
      <c r="T40" s="12">
        <f t="shared" si="18"/>
        <v>1.5964240102170901E-3</v>
      </c>
      <c r="U40" s="12">
        <f t="shared" si="19"/>
        <v>0</v>
      </c>
      <c r="V40" s="12">
        <f t="shared" si="20"/>
        <v>0</v>
      </c>
      <c r="W40" s="12">
        <f t="shared" si="21"/>
        <v>1.1185682326622093E-3</v>
      </c>
      <c r="X40" s="12">
        <f t="shared" si="22"/>
        <v>0</v>
      </c>
      <c r="Y40" s="13">
        <f t="shared" si="23"/>
        <v>5.12820512820511E-3</v>
      </c>
    </row>
    <row r="41" spans="1:25">
      <c r="A41" s="5" t="s">
        <v>47</v>
      </c>
      <c r="B41" s="6">
        <v>1.4370000000000001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1.024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-0.41300000000000003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-0.28740431454418924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1.4370000000000001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1.375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-6.2000000000000055E-2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-4.3145441892832315E-2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1.4370000000000001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2.3039999999999998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0.86699999999999977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0.60334029227557395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1.4370000000000001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0.83899999999999997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-0.59800000000000009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-0.41614474599860829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13.135</v>
      </c>
      <c r="C45" s="6">
        <v>0.83</v>
      </c>
      <c r="D45" s="6">
        <v>0.41899999999999998</v>
      </c>
      <c r="E45" s="7">
        <v>0</v>
      </c>
      <c r="F45" s="7">
        <v>0</v>
      </c>
      <c r="G45" s="8">
        <v>0</v>
      </c>
      <c r="H45" s="6">
        <v>19.408999999999999</v>
      </c>
      <c r="I45" s="6">
        <v>0.57799999999999996</v>
      </c>
      <c r="J45" s="6">
        <v>0.371</v>
      </c>
      <c r="K45" s="7">
        <v>0</v>
      </c>
      <c r="L45" s="7">
        <v>0</v>
      </c>
      <c r="M45" s="8">
        <v>0</v>
      </c>
      <c r="N45" s="9">
        <f t="shared" si="12"/>
        <v>6.2739999999999991</v>
      </c>
      <c r="O45" s="9">
        <f t="shared" si="13"/>
        <v>-0.252</v>
      </c>
      <c r="P45" s="9">
        <f t="shared" si="14"/>
        <v>-4.7999999999999987E-2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0.47765511990864096</v>
      </c>
      <c r="U45" s="12">
        <f t="shared" si="19"/>
        <v>-0.30361445783132535</v>
      </c>
      <c r="V45" s="12">
        <f t="shared" si="20"/>
        <v>-0.11455847255369922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-0.69599999999999995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-0.69699999999999995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-1.0000000000000009E-3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1.4367816091953589E-3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-0.69599999999999995</v>
      </c>
      <c r="C47" s="6">
        <v>0</v>
      </c>
      <c r="D47" s="6">
        <v>0</v>
      </c>
      <c r="E47" s="7">
        <v>0</v>
      </c>
      <c r="F47" s="7">
        <v>0</v>
      </c>
      <c r="G47" s="8">
        <v>0.20399999999999999</v>
      </c>
      <c r="H47" s="6">
        <v>-0.69699999999999995</v>
      </c>
      <c r="I47" s="6">
        <v>0</v>
      </c>
      <c r="J47" s="6">
        <v>0</v>
      </c>
      <c r="K47" s="7">
        <v>0</v>
      </c>
      <c r="L47" s="7">
        <v>0</v>
      </c>
      <c r="M47" s="8">
        <v>0.20399999999999999</v>
      </c>
      <c r="N47" s="9">
        <f t="shared" si="12"/>
        <v>-1.0000000000000009E-3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1.4367816091953589E-3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-6.27</v>
      </c>
      <c r="C48" s="6">
        <v>-0.28199999999999997</v>
      </c>
      <c r="D48" s="6">
        <v>-5.6000000000000001E-2</v>
      </c>
      <c r="E48" s="7">
        <v>0</v>
      </c>
      <c r="F48" s="7">
        <v>0</v>
      </c>
      <c r="G48" s="8">
        <v>0.20399999999999999</v>
      </c>
      <c r="H48" s="6">
        <v>-6.2729999999999997</v>
      </c>
      <c r="I48" s="6">
        <v>-0.28199999999999997</v>
      </c>
      <c r="J48" s="6">
        <v>-5.6000000000000001E-2</v>
      </c>
      <c r="K48" s="7">
        <v>0</v>
      </c>
      <c r="L48" s="7">
        <v>0</v>
      </c>
      <c r="M48" s="8">
        <v>0.20399999999999999</v>
      </c>
      <c r="N48" s="9">
        <f t="shared" si="12"/>
        <v>-3.0000000000001137E-3</v>
      </c>
      <c r="O48" s="9">
        <f t="shared" si="13"/>
        <v>0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4.7846889952163352E-4</v>
      </c>
      <c r="U48" s="12">
        <f t="shared" si="19"/>
        <v>0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0.93</v>
      </c>
      <c r="C49" s="6">
        <v>0</v>
      </c>
      <c r="D49" s="6">
        <v>0</v>
      </c>
      <c r="E49" s="7">
        <v>1.91</v>
      </c>
      <c r="F49" s="7">
        <v>0</v>
      </c>
      <c r="G49" s="8">
        <v>0</v>
      </c>
      <c r="H49" s="6">
        <v>0.93100000000000005</v>
      </c>
      <c r="I49" s="6">
        <v>0</v>
      </c>
      <c r="J49" s="6">
        <v>0</v>
      </c>
      <c r="K49" s="7">
        <v>1.91</v>
      </c>
      <c r="L49" s="7">
        <v>0</v>
      </c>
      <c r="M49" s="8">
        <v>0</v>
      </c>
      <c r="N49" s="9">
        <f t="shared" si="12"/>
        <v>1.0000000000000009E-3</v>
      </c>
      <c r="O49" s="9">
        <f t="shared" si="13"/>
        <v>0</v>
      </c>
      <c r="P49" s="9">
        <f t="shared" si="14"/>
        <v>0</v>
      </c>
      <c r="Q49" s="10">
        <f t="shared" si="15"/>
        <v>0</v>
      </c>
      <c r="R49" s="10">
        <f t="shared" si="16"/>
        <v>0</v>
      </c>
      <c r="S49" s="11">
        <f t="shared" si="17"/>
        <v>0</v>
      </c>
      <c r="T49" s="12">
        <f t="shared" si="18"/>
        <v>1.0752688172042113E-3</v>
      </c>
      <c r="U49" s="12" t="str">
        <f t="shared" si="19"/>
        <v/>
      </c>
      <c r="V49" s="12" t="str">
        <f t="shared" si="20"/>
        <v/>
      </c>
      <c r="W49" s="12">
        <f t="shared" si="21"/>
        <v>0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1.1779999999999999</v>
      </c>
      <c r="C50" s="6">
        <v>6.0999999999999999E-2</v>
      </c>
      <c r="D50" s="6">
        <v>0</v>
      </c>
      <c r="E50" s="7">
        <v>1.91</v>
      </c>
      <c r="F50" s="7">
        <v>0</v>
      </c>
      <c r="G50" s="8">
        <v>0</v>
      </c>
      <c r="H50" s="6">
        <v>1.18</v>
      </c>
      <c r="I50" s="6">
        <v>6.0999999999999999E-2</v>
      </c>
      <c r="J50" s="6">
        <v>0</v>
      </c>
      <c r="K50" s="7">
        <v>1.91</v>
      </c>
      <c r="L50" s="7">
        <v>0</v>
      </c>
      <c r="M50" s="8">
        <v>0</v>
      </c>
      <c r="N50" s="9">
        <f t="shared" si="12"/>
        <v>2.0000000000000018E-3</v>
      </c>
      <c r="O50" s="9">
        <f t="shared" si="13"/>
        <v>0</v>
      </c>
      <c r="P50" s="9">
        <f t="shared" si="14"/>
        <v>0</v>
      </c>
      <c r="Q50" s="10">
        <f t="shared" si="15"/>
        <v>0</v>
      </c>
      <c r="R50" s="10">
        <f t="shared" si="16"/>
        <v>0</v>
      </c>
      <c r="S50" s="11">
        <f t="shared" si="17"/>
        <v>0</v>
      </c>
      <c r="T50" s="12">
        <f t="shared" si="18"/>
        <v>1.6977928692698541E-3</v>
      </c>
      <c r="U50" s="12">
        <f t="shared" si="19"/>
        <v>0</v>
      </c>
      <c r="V50" s="12" t="str">
        <f t="shared" si="20"/>
        <v/>
      </c>
      <c r="W50" s="12">
        <f t="shared" si="21"/>
        <v>0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0.71599999999999997</v>
      </c>
      <c r="C52" s="6">
        <v>0</v>
      </c>
      <c r="D52" s="6">
        <v>0</v>
      </c>
      <c r="E52" s="7">
        <v>2.0499999999999998</v>
      </c>
      <c r="F52" s="7">
        <v>0</v>
      </c>
      <c r="G52" s="8">
        <v>0</v>
      </c>
      <c r="H52" s="6">
        <v>0.71599999999999997</v>
      </c>
      <c r="I52" s="6">
        <v>0</v>
      </c>
      <c r="J52" s="6">
        <v>0</v>
      </c>
      <c r="K52" s="7">
        <v>2.06</v>
      </c>
      <c r="L52" s="7">
        <v>0</v>
      </c>
      <c r="M52" s="8">
        <v>0</v>
      </c>
      <c r="N52" s="9">
        <f t="shared" si="12"/>
        <v>0</v>
      </c>
      <c r="O52" s="9">
        <f t="shared" si="13"/>
        <v>0</v>
      </c>
      <c r="P52" s="9">
        <f t="shared" si="14"/>
        <v>0</v>
      </c>
      <c r="Q52" s="10">
        <f t="shared" si="15"/>
        <v>1.0000000000000231E-2</v>
      </c>
      <c r="R52" s="10">
        <f t="shared" si="16"/>
        <v>0</v>
      </c>
      <c r="S52" s="11">
        <f t="shared" si="17"/>
        <v>0</v>
      </c>
      <c r="T52" s="12">
        <f t="shared" si="18"/>
        <v>0</v>
      </c>
      <c r="U52" s="12" t="str">
        <f t="shared" si="19"/>
        <v/>
      </c>
      <c r="V52" s="12" t="str">
        <f t="shared" si="20"/>
        <v/>
      </c>
      <c r="W52" s="12">
        <f t="shared" si="21"/>
        <v>4.8780487804878092E-3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0.745</v>
      </c>
      <c r="C53" s="6">
        <v>4.2999999999999997E-2</v>
      </c>
      <c r="D53" s="6">
        <v>0</v>
      </c>
      <c r="E53" s="7">
        <v>2.0499999999999998</v>
      </c>
      <c r="F53" s="7">
        <v>0</v>
      </c>
      <c r="G53" s="8">
        <v>0</v>
      </c>
      <c r="H53" s="6">
        <v>0.746</v>
      </c>
      <c r="I53" s="6">
        <v>4.2999999999999997E-2</v>
      </c>
      <c r="J53" s="6">
        <v>0</v>
      </c>
      <c r="K53" s="7">
        <v>2.06</v>
      </c>
      <c r="L53" s="7">
        <v>0</v>
      </c>
      <c r="M53" s="8">
        <v>0</v>
      </c>
      <c r="N53" s="9">
        <f t="shared" si="12"/>
        <v>1.0000000000000009E-3</v>
      </c>
      <c r="O53" s="9">
        <f t="shared" si="13"/>
        <v>0</v>
      </c>
      <c r="P53" s="9">
        <f t="shared" si="14"/>
        <v>0</v>
      </c>
      <c r="Q53" s="10">
        <f t="shared" si="15"/>
        <v>1.0000000000000231E-2</v>
      </c>
      <c r="R53" s="10">
        <f t="shared" si="16"/>
        <v>0</v>
      </c>
      <c r="S53" s="11">
        <f t="shared" si="17"/>
        <v>0</v>
      </c>
      <c r="T53" s="12">
        <f t="shared" si="18"/>
        <v>1.3422818791946067E-3</v>
      </c>
      <c r="U53" s="12">
        <f t="shared" si="19"/>
        <v>0</v>
      </c>
      <c r="V53" s="12" t="str">
        <f t="shared" si="20"/>
        <v/>
      </c>
      <c r="W53" s="12">
        <f t="shared" si="21"/>
        <v>4.8780487804878092E-3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0.71099999999999997</v>
      </c>
      <c r="C55" s="6">
        <v>3.7999999999999999E-2</v>
      </c>
      <c r="D55" s="6">
        <v>0</v>
      </c>
      <c r="E55" s="7">
        <v>14.42</v>
      </c>
      <c r="F55" s="7">
        <v>0</v>
      </c>
      <c r="G55" s="8">
        <v>0</v>
      </c>
      <c r="H55" s="6">
        <v>0.71199999999999997</v>
      </c>
      <c r="I55" s="6">
        <v>3.7999999999999999E-2</v>
      </c>
      <c r="J55" s="6">
        <v>0</v>
      </c>
      <c r="K55" s="7">
        <v>14.44</v>
      </c>
      <c r="L55" s="7">
        <v>0</v>
      </c>
      <c r="M55" s="8">
        <v>0</v>
      </c>
      <c r="N55" s="9">
        <f t="shared" si="12"/>
        <v>1.0000000000000009E-3</v>
      </c>
      <c r="O55" s="9">
        <f t="shared" si="13"/>
        <v>0</v>
      </c>
      <c r="P55" s="9">
        <f t="shared" si="14"/>
        <v>0</v>
      </c>
      <c r="Q55" s="10">
        <f t="shared" si="15"/>
        <v>1.9999999999999574E-2</v>
      </c>
      <c r="R55" s="10">
        <f t="shared" si="16"/>
        <v>0</v>
      </c>
      <c r="S55" s="11">
        <f t="shared" si="17"/>
        <v>0</v>
      </c>
      <c r="T55" s="12">
        <f t="shared" si="18"/>
        <v>1.4064697609001975E-3</v>
      </c>
      <c r="U55" s="12">
        <f t="shared" si="19"/>
        <v>0</v>
      </c>
      <c r="V55" s="12" t="str">
        <f t="shared" si="20"/>
        <v/>
      </c>
      <c r="W55" s="12">
        <f t="shared" si="21"/>
        <v>1.3869625520110951E-3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4.1970000000000001</v>
      </c>
      <c r="C56" s="6">
        <v>0.14000000000000001</v>
      </c>
      <c r="D56" s="6">
        <v>2.5999999999999999E-2</v>
      </c>
      <c r="E56" s="7">
        <v>5.99</v>
      </c>
      <c r="F56" s="7">
        <v>1.1299999999999999</v>
      </c>
      <c r="G56" s="8">
        <v>0.13100000000000001</v>
      </c>
      <c r="H56" s="6">
        <v>4.2039999999999997</v>
      </c>
      <c r="I56" s="6">
        <v>0.14000000000000001</v>
      </c>
      <c r="J56" s="6">
        <v>2.5999999999999999E-2</v>
      </c>
      <c r="K56" s="7">
        <v>6</v>
      </c>
      <c r="L56" s="7">
        <v>1.1299999999999999</v>
      </c>
      <c r="M56" s="8">
        <v>0.13100000000000001</v>
      </c>
      <c r="N56" s="9">
        <f t="shared" si="12"/>
        <v>6.9999999999996732E-3</v>
      </c>
      <c r="O56" s="9">
        <f t="shared" si="13"/>
        <v>0</v>
      </c>
      <c r="P56" s="9">
        <f t="shared" si="14"/>
        <v>0</v>
      </c>
      <c r="Q56" s="10">
        <f t="shared" si="15"/>
        <v>9.9999999999997868E-3</v>
      </c>
      <c r="R56" s="10">
        <f t="shared" si="16"/>
        <v>0</v>
      </c>
      <c r="S56" s="11">
        <f t="shared" si="17"/>
        <v>0</v>
      </c>
      <c r="T56" s="12">
        <f t="shared" si="18"/>
        <v>1.6678579938049776E-3</v>
      </c>
      <c r="U56" s="12">
        <f t="shared" si="19"/>
        <v>0</v>
      </c>
      <c r="V56" s="12">
        <f t="shared" si="20"/>
        <v>0</v>
      </c>
      <c r="W56" s="12">
        <f t="shared" si="21"/>
        <v>1.6694490818029983E-3</v>
      </c>
      <c r="X56" s="12">
        <f t="shared" si="22"/>
        <v>0</v>
      </c>
      <c r="Y56" s="13">
        <f t="shared" si="23"/>
        <v>0</v>
      </c>
    </row>
    <row r="57" spans="1:25">
      <c r="A57" s="5" t="s">
        <v>63</v>
      </c>
      <c r="B57" s="6">
        <v>6.0750000000000002</v>
      </c>
      <c r="C57" s="6">
        <v>0.16200000000000001</v>
      </c>
      <c r="D57" s="6">
        <v>2.8000000000000001E-2</v>
      </c>
      <c r="E57" s="7">
        <v>5.99</v>
      </c>
      <c r="F57" s="7">
        <v>2.5099999999999998</v>
      </c>
      <c r="G57" s="8">
        <v>0.16600000000000001</v>
      </c>
      <c r="H57" s="6">
        <v>6.0869999999999997</v>
      </c>
      <c r="I57" s="6">
        <v>0.16200000000000001</v>
      </c>
      <c r="J57" s="6">
        <v>2.8000000000000001E-2</v>
      </c>
      <c r="K57" s="7">
        <v>5.99</v>
      </c>
      <c r="L57" s="7">
        <v>2.52</v>
      </c>
      <c r="M57" s="8">
        <v>0.16700000000000001</v>
      </c>
      <c r="N57" s="9">
        <f t="shared" si="12"/>
        <v>1.1999999999999567E-2</v>
      </c>
      <c r="O57" s="9">
        <f t="shared" si="13"/>
        <v>0</v>
      </c>
      <c r="P57" s="9">
        <f t="shared" si="14"/>
        <v>0</v>
      </c>
      <c r="Q57" s="10">
        <f t="shared" si="15"/>
        <v>0</v>
      </c>
      <c r="R57" s="10">
        <f t="shared" si="16"/>
        <v>1.0000000000000231E-2</v>
      </c>
      <c r="S57" s="11">
        <f t="shared" si="17"/>
        <v>1.0000000000000009E-3</v>
      </c>
      <c r="T57" s="12">
        <f t="shared" si="18"/>
        <v>1.9753086419751487E-3</v>
      </c>
      <c r="U57" s="12">
        <f t="shared" si="19"/>
        <v>0</v>
      </c>
      <c r="V57" s="12">
        <f t="shared" si="20"/>
        <v>0</v>
      </c>
      <c r="W57" s="12">
        <f t="shared" si="21"/>
        <v>0</v>
      </c>
      <c r="X57" s="12">
        <f t="shared" si="22"/>
        <v>3.9840637450199168E-3</v>
      </c>
      <c r="Y57" s="13">
        <f t="shared" si="23"/>
        <v>6.0240963855422436E-3</v>
      </c>
    </row>
    <row r="58" spans="1:25">
      <c r="A58" s="5" t="s">
        <v>64</v>
      </c>
      <c r="B58" s="6">
        <v>4.9429999999999996</v>
      </c>
      <c r="C58" s="6">
        <v>0.11600000000000001</v>
      </c>
      <c r="D58" s="6">
        <v>1.9E-2</v>
      </c>
      <c r="E58" s="7">
        <v>52.14</v>
      </c>
      <c r="F58" s="7">
        <v>2.37</v>
      </c>
      <c r="G58" s="8">
        <v>0.14199999999999999</v>
      </c>
      <c r="H58" s="6">
        <v>4.9530000000000003</v>
      </c>
      <c r="I58" s="6">
        <v>0.11600000000000001</v>
      </c>
      <c r="J58" s="6">
        <v>1.9E-2</v>
      </c>
      <c r="K58" s="7">
        <v>52.22</v>
      </c>
      <c r="L58" s="7">
        <v>2.37</v>
      </c>
      <c r="M58" s="8">
        <v>0.14199999999999999</v>
      </c>
      <c r="N58" s="9">
        <f t="shared" si="12"/>
        <v>1.0000000000000675E-2</v>
      </c>
      <c r="O58" s="9">
        <f t="shared" si="13"/>
        <v>0</v>
      </c>
      <c r="P58" s="9">
        <f t="shared" si="14"/>
        <v>0</v>
      </c>
      <c r="Q58" s="10">
        <f t="shared" si="15"/>
        <v>7.9999999999998295E-2</v>
      </c>
      <c r="R58" s="10">
        <f t="shared" si="16"/>
        <v>0</v>
      </c>
      <c r="S58" s="11">
        <f t="shared" si="17"/>
        <v>0</v>
      </c>
      <c r="T58" s="12">
        <f t="shared" si="18"/>
        <v>2.0230629172568459E-3</v>
      </c>
      <c r="U58" s="12">
        <f t="shared" si="19"/>
        <v>0</v>
      </c>
      <c r="V58" s="12">
        <f t="shared" si="20"/>
        <v>0</v>
      </c>
      <c r="W58" s="12">
        <f t="shared" si="21"/>
        <v>1.5343306482547003E-3</v>
      </c>
      <c r="X58" s="12">
        <f t="shared" si="22"/>
        <v>0</v>
      </c>
      <c r="Y58" s="13">
        <f t="shared" si="23"/>
        <v>0</v>
      </c>
    </row>
    <row r="59" spans="1:25">
      <c r="A59" s="5" t="s">
        <v>65</v>
      </c>
      <c r="B59" s="6">
        <v>0.96299999999999997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0.68600000000000005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-0.27699999999999991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-0.28764278296988566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0.96299999999999997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0.92100000000000004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-4.1999999999999926E-2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-4.3613707165108928E-2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0.96299999999999997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1.544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0.58100000000000007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0.60332294911734174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0.96299999999999997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0.56200000000000006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-0.40099999999999991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-0.41640706126687432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8.8019999999999996</v>
      </c>
      <c r="C63" s="6">
        <v>0.55600000000000005</v>
      </c>
      <c r="D63" s="6">
        <v>0.28100000000000003</v>
      </c>
      <c r="E63" s="7">
        <v>0</v>
      </c>
      <c r="F63" s="7">
        <v>0</v>
      </c>
      <c r="G63" s="8">
        <v>0</v>
      </c>
      <c r="H63" s="6">
        <v>13.006</v>
      </c>
      <c r="I63" s="6">
        <v>0.38800000000000001</v>
      </c>
      <c r="J63" s="6">
        <v>0.248</v>
      </c>
      <c r="K63" s="7">
        <v>0</v>
      </c>
      <c r="L63" s="7">
        <v>0</v>
      </c>
      <c r="M63" s="8">
        <v>0</v>
      </c>
      <c r="N63" s="9">
        <f t="shared" si="12"/>
        <v>4.2040000000000006</v>
      </c>
      <c r="O63" s="9">
        <f t="shared" si="13"/>
        <v>-0.16800000000000004</v>
      </c>
      <c r="P63" s="9">
        <f t="shared" si="14"/>
        <v>-3.3000000000000029E-2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0.47761872301749619</v>
      </c>
      <c r="U63" s="12">
        <f t="shared" si="19"/>
        <v>-0.30215827338129497</v>
      </c>
      <c r="V63" s="12">
        <f t="shared" si="20"/>
        <v>-0.11743772241992889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-0.69599999999999995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-0.69699999999999995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-1.0000000000000009E-3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1.4367816091953589E-3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-0.63200000000000001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-0.63200000000000001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0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0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-0.69599999999999995</v>
      </c>
      <c r="C66" s="6">
        <v>0</v>
      </c>
      <c r="D66" s="6">
        <v>0</v>
      </c>
      <c r="E66" s="7">
        <v>0</v>
      </c>
      <c r="F66" s="7">
        <v>0</v>
      </c>
      <c r="G66" s="8">
        <v>0.20399999999999999</v>
      </c>
      <c r="H66" s="6">
        <v>-0.69699999999999995</v>
      </c>
      <c r="I66" s="6">
        <v>0</v>
      </c>
      <c r="J66" s="6">
        <v>0</v>
      </c>
      <c r="K66" s="7">
        <v>0</v>
      </c>
      <c r="L66" s="7">
        <v>0</v>
      </c>
      <c r="M66" s="8">
        <v>0.20399999999999999</v>
      </c>
      <c r="N66" s="9">
        <f t="shared" si="12"/>
        <v>-1.0000000000000009E-3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1.4367816091953589E-3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-6.27</v>
      </c>
      <c r="C67" s="6">
        <v>-0.28199999999999997</v>
      </c>
      <c r="D67" s="6">
        <v>-5.6000000000000001E-2</v>
      </c>
      <c r="E67" s="7">
        <v>0</v>
      </c>
      <c r="F67" s="7">
        <v>0</v>
      </c>
      <c r="G67" s="8">
        <v>0.20399999999999999</v>
      </c>
      <c r="H67" s="6">
        <v>-6.2729999999999997</v>
      </c>
      <c r="I67" s="6">
        <v>-0.28199999999999997</v>
      </c>
      <c r="J67" s="6">
        <v>-5.6000000000000001E-2</v>
      </c>
      <c r="K67" s="7">
        <v>0</v>
      </c>
      <c r="L67" s="7">
        <v>0</v>
      </c>
      <c r="M67" s="8">
        <v>0.20399999999999999</v>
      </c>
      <c r="N67" s="9">
        <f t="shared" si="12"/>
        <v>-3.0000000000001137E-3</v>
      </c>
      <c r="O67" s="9">
        <f t="shared" si="13"/>
        <v>0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4.7846889952163352E-4</v>
      </c>
      <c r="U67" s="12">
        <f t="shared" si="19"/>
        <v>0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-0.63200000000000001</v>
      </c>
      <c r="C68" s="6">
        <v>0</v>
      </c>
      <c r="D68" s="6">
        <v>0</v>
      </c>
      <c r="E68" s="7">
        <v>0</v>
      </c>
      <c r="F68" s="7">
        <v>0</v>
      </c>
      <c r="G68" s="8">
        <v>0.189</v>
      </c>
      <c r="H68" s="6">
        <v>-0.63200000000000001</v>
      </c>
      <c r="I68" s="6">
        <v>0</v>
      </c>
      <c r="J68" s="6">
        <v>0</v>
      </c>
      <c r="K68" s="7">
        <v>0</v>
      </c>
      <c r="L68" s="7">
        <v>0</v>
      </c>
      <c r="M68" s="8">
        <v>0.19</v>
      </c>
      <c r="N68" s="9">
        <f t="shared" si="12"/>
        <v>0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1.0000000000000009E-3</v>
      </c>
      <c r="T68" s="12">
        <f t="shared" si="18"/>
        <v>0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5.2910052910053462E-3</v>
      </c>
    </row>
    <row r="69" spans="1:25" ht="25.5">
      <c r="A69" s="5" t="s">
        <v>75</v>
      </c>
      <c r="B69" s="6">
        <v>-5.774</v>
      </c>
      <c r="C69" s="6">
        <v>-0.24099999999999999</v>
      </c>
      <c r="D69" s="6">
        <v>-4.7E-2</v>
      </c>
      <c r="E69" s="7">
        <v>0</v>
      </c>
      <c r="F69" s="7">
        <v>0</v>
      </c>
      <c r="G69" s="8">
        <v>0.189</v>
      </c>
      <c r="H69" s="6">
        <v>-5.7759999999999998</v>
      </c>
      <c r="I69" s="6">
        <v>-0.24199999999999999</v>
      </c>
      <c r="J69" s="6">
        <v>-4.7E-2</v>
      </c>
      <c r="K69" s="7">
        <v>0</v>
      </c>
      <c r="L69" s="7">
        <v>0</v>
      </c>
      <c r="M69" s="8">
        <v>0.19</v>
      </c>
      <c r="N69" s="9">
        <f t="shared" si="12"/>
        <v>-1.9999999999997797E-3</v>
      </c>
      <c r="O69" s="9">
        <f t="shared" si="13"/>
        <v>-1.0000000000000009E-3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1.0000000000000009E-3</v>
      </c>
      <c r="T69" s="12">
        <f t="shared" si="18"/>
        <v>3.4638032559741738E-4</v>
      </c>
      <c r="U69" s="12">
        <f t="shared" si="19"/>
        <v>4.1493775933609811E-3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5.2910052910053462E-3</v>
      </c>
    </row>
    <row r="70" spans="1:25">
      <c r="A70" s="5" t="s">
        <v>76</v>
      </c>
      <c r="B70" s="6">
        <v>-0.47299999999999998</v>
      </c>
      <c r="C70" s="6">
        <v>0</v>
      </c>
      <c r="D70" s="6">
        <v>0</v>
      </c>
      <c r="E70" s="7">
        <v>0</v>
      </c>
      <c r="F70" s="7">
        <v>0</v>
      </c>
      <c r="G70" s="8">
        <v>0.161</v>
      </c>
      <c r="H70" s="6">
        <v>-0.47299999999999998</v>
      </c>
      <c r="I70" s="6">
        <v>0</v>
      </c>
      <c r="J70" s="6">
        <v>0</v>
      </c>
      <c r="K70" s="7">
        <v>0</v>
      </c>
      <c r="L70" s="7">
        <v>0</v>
      </c>
      <c r="M70" s="8">
        <v>0.161</v>
      </c>
      <c r="N70" s="9">
        <f t="shared" si="12"/>
        <v>0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0</v>
      </c>
      <c r="T70" s="12">
        <f t="shared" si="18"/>
        <v>0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0</v>
      </c>
    </row>
    <row r="71" spans="1:25" ht="25.5">
      <c r="A71" s="5" t="s">
        <v>77</v>
      </c>
      <c r="B71" s="6">
        <v>-4.5599999999999996</v>
      </c>
      <c r="C71" s="6">
        <v>-0.13900000000000001</v>
      </c>
      <c r="D71" s="6">
        <v>-2.5000000000000001E-2</v>
      </c>
      <c r="E71" s="7">
        <v>0</v>
      </c>
      <c r="F71" s="7">
        <v>0</v>
      </c>
      <c r="G71" s="8">
        <v>0.161</v>
      </c>
      <c r="H71" s="6">
        <v>-4.5620000000000003</v>
      </c>
      <c r="I71" s="6">
        <v>-0.13900000000000001</v>
      </c>
      <c r="J71" s="6">
        <v>-2.5000000000000001E-2</v>
      </c>
      <c r="K71" s="7">
        <v>0</v>
      </c>
      <c r="L71" s="7">
        <v>0</v>
      </c>
      <c r="M71" s="8">
        <v>0.161</v>
      </c>
      <c r="N71" s="9">
        <f t="shared" si="12"/>
        <v>-2.0000000000006679E-3</v>
      </c>
      <c r="O71" s="9">
        <f t="shared" si="13"/>
        <v>0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0</v>
      </c>
      <c r="T71" s="12">
        <f t="shared" si="18"/>
        <v>4.3859649122812705E-4</v>
      </c>
      <c r="U71" s="12">
        <f t="shared" si="19"/>
        <v>0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87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1.931</v>
      </c>
      <c r="C5" s="6">
        <v>0</v>
      </c>
      <c r="D5" s="6">
        <v>0</v>
      </c>
      <c r="E5" s="7">
        <v>3.72</v>
      </c>
      <c r="F5" s="7">
        <v>0</v>
      </c>
      <c r="G5" s="8">
        <v>0</v>
      </c>
      <c r="H5" s="6">
        <v>1.9379999999999999</v>
      </c>
      <c r="I5" s="6">
        <v>0</v>
      </c>
      <c r="J5" s="6">
        <v>0</v>
      </c>
      <c r="K5" s="7">
        <v>3.74</v>
      </c>
      <c r="L5" s="7">
        <v>0</v>
      </c>
      <c r="M5" s="8">
        <v>0</v>
      </c>
      <c r="N5" s="9">
        <f t="shared" ref="N5:N36" si="0">H5-B5</f>
        <v>6.9999999999998952E-3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2.0000000000000018E-2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3.6250647332987107E-3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5.3763440860215006E-3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2.4129999999999998</v>
      </c>
      <c r="C6" s="6">
        <v>5.7000000000000002E-2</v>
      </c>
      <c r="D6" s="6">
        <v>0</v>
      </c>
      <c r="E6" s="7">
        <v>3.72</v>
      </c>
      <c r="F6" s="7">
        <v>0</v>
      </c>
      <c r="G6" s="8">
        <v>0</v>
      </c>
      <c r="H6" s="6">
        <v>2.423</v>
      </c>
      <c r="I6" s="6">
        <v>5.7000000000000002E-2</v>
      </c>
      <c r="J6" s="6">
        <v>0</v>
      </c>
      <c r="K6" s="7">
        <v>3.74</v>
      </c>
      <c r="L6" s="7">
        <v>0</v>
      </c>
      <c r="M6" s="8">
        <v>0</v>
      </c>
      <c r="N6" s="9">
        <f t="shared" si="0"/>
        <v>1.0000000000000231E-2</v>
      </c>
      <c r="O6" s="9">
        <f t="shared" si="1"/>
        <v>0</v>
      </c>
      <c r="P6" s="9">
        <f t="shared" si="2"/>
        <v>0</v>
      </c>
      <c r="Q6" s="10">
        <f t="shared" si="3"/>
        <v>2.0000000000000018E-2</v>
      </c>
      <c r="R6" s="10">
        <f t="shared" si="4"/>
        <v>0</v>
      </c>
      <c r="S6" s="11">
        <f t="shared" si="5"/>
        <v>0</v>
      </c>
      <c r="T6" s="12">
        <f t="shared" si="6"/>
        <v>4.1442188147535752E-3</v>
      </c>
      <c r="U6" s="12">
        <f t="shared" si="7"/>
        <v>0</v>
      </c>
      <c r="V6" s="12" t="str">
        <f t="shared" si="8"/>
        <v/>
      </c>
      <c r="W6" s="12">
        <f t="shared" si="9"/>
        <v>5.3763440860215006E-3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0.41799999999999998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0.41899999999999998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1.0000000000000009E-3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2.3923444976077235E-3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1.6950000000000001</v>
      </c>
      <c r="C8" s="6">
        <v>0</v>
      </c>
      <c r="D8" s="6">
        <v>0</v>
      </c>
      <c r="E8" s="7">
        <v>5</v>
      </c>
      <c r="F8" s="7">
        <v>0</v>
      </c>
      <c r="G8" s="8">
        <v>0</v>
      </c>
      <c r="H8" s="6">
        <v>1.7010000000000001</v>
      </c>
      <c r="I8" s="6">
        <v>0</v>
      </c>
      <c r="J8" s="6">
        <v>0</v>
      </c>
      <c r="K8" s="7">
        <v>5.0199999999999996</v>
      </c>
      <c r="L8" s="7">
        <v>0</v>
      </c>
      <c r="M8" s="8">
        <v>0</v>
      </c>
      <c r="N8" s="9">
        <f t="shared" si="0"/>
        <v>6.0000000000000053E-3</v>
      </c>
      <c r="O8" s="9">
        <f t="shared" si="1"/>
        <v>0</v>
      </c>
      <c r="P8" s="9">
        <f t="shared" si="2"/>
        <v>0</v>
      </c>
      <c r="Q8" s="10">
        <f t="shared" si="3"/>
        <v>1.9999999999999574E-2</v>
      </c>
      <c r="R8" s="10">
        <f t="shared" si="4"/>
        <v>0</v>
      </c>
      <c r="S8" s="11">
        <f t="shared" si="5"/>
        <v>0</v>
      </c>
      <c r="T8" s="12">
        <f t="shared" si="6"/>
        <v>3.5398230088494742E-3</v>
      </c>
      <c r="U8" s="12" t="str">
        <f t="shared" si="7"/>
        <v/>
      </c>
      <c r="V8" s="12" t="str">
        <f t="shared" si="8"/>
        <v/>
      </c>
      <c r="W8" s="12">
        <f t="shared" si="9"/>
        <v>4.0000000000000036E-3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1.861</v>
      </c>
      <c r="C9" s="6">
        <v>4.9000000000000002E-2</v>
      </c>
      <c r="D9" s="6">
        <v>0</v>
      </c>
      <c r="E9" s="7">
        <v>5</v>
      </c>
      <c r="F9" s="7">
        <v>0</v>
      </c>
      <c r="G9" s="8">
        <v>0</v>
      </c>
      <c r="H9" s="6">
        <v>1.8680000000000001</v>
      </c>
      <c r="I9" s="6">
        <v>4.9000000000000002E-2</v>
      </c>
      <c r="J9" s="6">
        <v>0</v>
      </c>
      <c r="K9" s="7">
        <v>5.0199999999999996</v>
      </c>
      <c r="L9" s="7">
        <v>0</v>
      </c>
      <c r="M9" s="8">
        <v>0</v>
      </c>
      <c r="N9" s="9">
        <f t="shared" si="0"/>
        <v>7.0000000000001172E-3</v>
      </c>
      <c r="O9" s="9">
        <f t="shared" si="1"/>
        <v>0</v>
      </c>
      <c r="P9" s="9">
        <f t="shared" si="2"/>
        <v>0</v>
      </c>
      <c r="Q9" s="10">
        <f t="shared" si="3"/>
        <v>1.9999999999999574E-2</v>
      </c>
      <c r="R9" s="10">
        <f t="shared" si="4"/>
        <v>0</v>
      </c>
      <c r="S9" s="11">
        <f t="shared" si="5"/>
        <v>0</v>
      </c>
      <c r="T9" s="12">
        <f t="shared" si="6"/>
        <v>3.7614185921548415E-3</v>
      </c>
      <c r="U9" s="12">
        <f t="shared" si="7"/>
        <v>0</v>
      </c>
      <c r="V9" s="12" t="str">
        <f t="shared" si="8"/>
        <v/>
      </c>
      <c r="W9" s="12">
        <f t="shared" si="9"/>
        <v>4.0000000000000036E-3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0.27700000000000002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0.27800000000000002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1.0000000000000009E-3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3.6101083032491488E-3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1.7629999999999999</v>
      </c>
      <c r="C11" s="6">
        <v>4.2999999999999997E-2</v>
      </c>
      <c r="D11" s="6">
        <v>0</v>
      </c>
      <c r="E11" s="7">
        <v>31.18</v>
      </c>
      <c r="F11" s="7">
        <v>0</v>
      </c>
      <c r="G11" s="8">
        <v>0</v>
      </c>
      <c r="H11" s="6">
        <v>1.77</v>
      </c>
      <c r="I11" s="6">
        <v>4.3999999999999997E-2</v>
      </c>
      <c r="J11" s="6">
        <v>0</v>
      </c>
      <c r="K11" s="7">
        <v>31.28</v>
      </c>
      <c r="L11" s="7">
        <v>0</v>
      </c>
      <c r="M11" s="8">
        <v>0</v>
      </c>
      <c r="N11" s="9">
        <f t="shared" si="0"/>
        <v>7.0000000000001172E-3</v>
      </c>
      <c r="O11" s="9">
        <f t="shared" si="1"/>
        <v>1.0000000000000009E-3</v>
      </c>
      <c r="P11" s="9">
        <f t="shared" si="2"/>
        <v>0</v>
      </c>
      <c r="Q11" s="10">
        <f t="shared" si="3"/>
        <v>0.10000000000000142</v>
      </c>
      <c r="R11" s="10">
        <f t="shared" si="4"/>
        <v>0</v>
      </c>
      <c r="S11" s="11">
        <f t="shared" si="5"/>
        <v>0</v>
      </c>
      <c r="T11" s="12">
        <f t="shared" si="6"/>
        <v>3.9705048213274363E-3</v>
      </c>
      <c r="U11" s="12">
        <f t="shared" si="7"/>
        <v>2.3255813953488413E-2</v>
      </c>
      <c r="V11" s="12" t="str">
        <f t="shared" si="8"/>
        <v/>
      </c>
      <c r="W11" s="12">
        <f t="shared" si="9"/>
        <v>3.207184092366866E-3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1.242</v>
      </c>
      <c r="C12" s="6">
        <v>2.9000000000000001E-2</v>
      </c>
      <c r="D12" s="6">
        <v>0</v>
      </c>
      <c r="E12" s="7">
        <v>9.31</v>
      </c>
      <c r="F12" s="7">
        <v>0</v>
      </c>
      <c r="G12" s="8">
        <v>0</v>
      </c>
      <c r="H12" s="6">
        <v>1.2470000000000001</v>
      </c>
      <c r="I12" s="6">
        <v>2.9000000000000001E-2</v>
      </c>
      <c r="J12" s="6">
        <v>0</v>
      </c>
      <c r="K12" s="7">
        <v>9.35</v>
      </c>
      <c r="L12" s="7">
        <v>0</v>
      </c>
      <c r="M12" s="8">
        <v>0</v>
      </c>
      <c r="N12" s="9">
        <f t="shared" si="0"/>
        <v>5.0000000000001155E-3</v>
      </c>
      <c r="O12" s="9">
        <f t="shared" si="1"/>
        <v>0</v>
      </c>
      <c r="P12" s="9">
        <f t="shared" si="2"/>
        <v>0</v>
      </c>
      <c r="Q12" s="10">
        <f t="shared" si="3"/>
        <v>3.9999999999999147E-2</v>
      </c>
      <c r="R12" s="10">
        <f t="shared" si="4"/>
        <v>0</v>
      </c>
      <c r="S12" s="11">
        <f t="shared" si="5"/>
        <v>0</v>
      </c>
      <c r="T12" s="12">
        <f t="shared" si="6"/>
        <v>4.0257648953301306E-3</v>
      </c>
      <c r="U12" s="12">
        <f t="shared" si="7"/>
        <v>0</v>
      </c>
      <c r="V12" s="12" t="str">
        <f t="shared" si="8"/>
        <v/>
      </c>
      <c r="W12" s="12">
        <f t="shared" si="9"/>
        <v>4.2964554242748143E-3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1.0629999999999999</v>
      </c>
      <c r="C13" s="6">
        <v>1.4E-2</v>
      </c>
      <c r="D13" s="6">
        <v>0</v>
      </c>
      <c r="E13" s="7">
        <v>253.83</v>
      </c>
      <c r="F13" s="7">
        <v>0</v>
      </c>
      <c r="G13" s="8">
        <v>0</v>
      </c>
      <c r="H13" s="6">
        <v>1.069</v>
      </c>
      <c r="I13" s="6">
        <v>1.4E-2</v>
      </c>
      <c r="J13" s="6">
        <v>0</v>
      </c>
      <c r="K13" s="7">
        <v>254.43</v>
      </c>
      <c r="L13" s="7">
        <v>0</v>
      </c>
      <c r="M13" s="8">
        <v>0</v>
      </c>
      <c r="N13" s="9">
        <f t="shared" si="0"/>
        <v>6.0000000000000053E-3</v>
      </c>
      <c r="O13" s="9">
        <f t="shared" si="1"/>
        <v>0</v>
      </c>
      <c r="P13" s="9">
        <f t="shared" si="2"/>
        <v>0</v>
      </c>
      <c r="Q13" s="10">
        <f t="shared" si="3"/>
        <v>0.59999999999999432</v>
      </c>
      <c r="R13" s="10">
        <f t="shared" si="4"/>
        <v>0</v>
      </c>
      <c r="S13" s="11">
        <f t="shared" si="5"/>
        <v>0</v>
      </c>
      <c r="T13" s="12">
        <f t="shared" si="6"/>
        <v>5.6444026340545239E-3</v>
      </c>
      <c r="U13" s="12">
        <f t="shared" si="7"/>
        <v>0</v>
      </c>
      <c r="V13" s="12" t="str">
        <f t="shared" si="8"/>
        <v/>
      </c>
      <c r="W13" s="12">
        <f t="shared" si="9"/>
        <v>2.3637867864318984E-3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8.2550000000000008</v>
      </c>
      <c r="C14" s="6">
        <v>0.56899999999999995</v>
      </c>
      <c r="D14" s="6">
        <v>3.3000000000000002E-2</v>
      </c>
      <c r="E14" s="7">
        <v>9.31</v>
      </c>
      <c r="F14" s="7">
        <v>2.21</v>
      </c>
      <c r="G14" s="8">
        <v>0.314</v>
      </c>
      <c r="H14" s="6">
        <v>8.2959999999999994</v>
      </c>
      <c r="I14" s="6">
        <v>0.56999999999999995</v>
      </c>
      <c r="J14" s="6">
        <v>3.3000000000000002E-2</v>
      </c>
      <c r="K14" s="7">
        <v>9.35</v>
      </c>
      <c r="L14" s="7">
        <v>2.21</v>
      </c>
      <c r="M14" s="8">
        <v>0.315</v>
      </c>
      <c r="N14" s="9">
        <f t="shared" si="0"/>
        <v>4.0999999999998593E-2</v>
      </c>
      <c r="O14" s="9">
        <f t="shared" si="1"/>
        <v>1.0000000000000009E-3</v>
      </c>
      <c r="P14" s="9">
        <f t="shared" si="2"/>
        <v>0</v>
      </c>
      <c r="Q14" s="10">
        <f t="shared" si="3"/>
        <v>3.9999999999999147E-2</v>
      </c>
      <c r="R14" s="10">
        <f t="shared" si="4"/>
        <v>0</v>
      </c>
      <c r="S14" s="11">
        <f t="shared" si="5"/>
        <v>1.0000000000000009E-3</v>
      </c>
      <c r="T14" s="12">
        <f t="shared" si="6"/>
        <v>4.9666868564504085E-3</v>
      </c>
      <c r="U14" s="12">
        <f t="shared" si="7"/>
        <v>1.7574692442883233E-3</v>
      </c>
      <c r="V14" s="12">
        <f t="shared" si="8"/>
        <v>0</v>
      </c>
      <c r="W14" s="12">
        <f t="shared" si="9"/>
        <v>4.2964554242748143E-3</v>
      </c>
      <c r="X14" s="12">
        <f t="shared" si="10"/>
        <v>0</v>
      </c>
      <c r="Y14" s="13">
        <f t="shared" si="11"/>
        <v>3.1847133757962887E-3</v>
      </c>
    </row>
    <row r="15" spans="1:25">
      <c r="A15" s="5" t="s">
        <v>21</v>
      </c>
      <c r="B15" s="6">
        <v>6.6829999999999998</v>
      </c>
      <c r="C15" s="6">
        <v>0.40899999999999997</v>
      </c>
      <c r="D15" s="6">
        <v>2.1999999999999999E-2</v>
      </c>
      <c r="E15" s="7">
        <v>9.31</v>
      </c>
      <c r="F15" s="7">
        <v>3</v>
      </c>
      <c r="G15" s="8">
        <v>0.25600000000000001</v>
      </c>
      <c r="H15" s="6">
        <v>6.72</v>
      </c>
      <c r="I15" s="6">
        <v>0.40899999999999997</v>
      </c>
      <c r="J15" s="6">
        <v>2.1999999999999999E-2</v>
      </c>
      <c r="K15" s="7">
        <v>9.35</v>
      </c>
      <c r="L15" s="7">
        <v>3.01</v>
      </c>
      <c r="M15" s="8">
        <v>0.25700000000000001</v>
      </c>
      <c r="N15" s="9">
        <f t="shared" si="0"/>
        <v>3.6999999999999922E-2</v>
      </c>
      <c r="O15" s="9">
        <f t="shared" si="1"/>
        <v>0</v>
      </c>
      <c r="P15" s="9">
        <f t="shared" si="2"/>
        <v>0</v>
      </c>
      <c r="Q15" s="10">
        <f t="shared" si="3"/>
        <v>3.9999999999999147E-2</v>
      </c>
      <c r="R15" s="10">
        <f t="shared" si="4"/>
        <v>9.9999999999997868E-3</v>
      </c>
      <c r="S15" s="11">
        <f t="shared" si="5"/>
        <v>1.0000000000000009E-3</v>
      </c>
      <c r="T15" s="12">
        <f t="shared" si="6"/>
        <v>5.5364357324554359E-3</v>
      </c>
      <c r="U15" s="12">
        <f t="shared" si="7"/>
        <v>0</v>
      </c>
      <c r="V15" s="12">
        <f t="shared" si="8"/>
        <v>0</v>
      </c>
      <c r="W15" s="12">
        <f t="shared" si="9"/>
        <v>4.2964554242748143E-3</v>
      </c>
      <c r="X15" s="12">
        <f t="shared" si="10"/>
        <v>3.3333333333331883E-3</v>
      </c>
      <c r="Y15" s="13">
        <f t="shared" si="11"/>
        <v>3.90625E-3</v>
      </c>
    </row>
    <row r="16" spans="1:25">
      <c r="A16" s="5" t="s">
        <v>22</v>
      </c>
      <c r="B16" s="6">
        <v>4.9340000000000002</v>
      </c>
      <c r="C16" s="6">
        <v>0.23100000000000001</v>
      </c>
      <c r="D16" s="6">
        <v>0.01</v>
      </c>
      <c r="E16" s="7">
        <v>93.62</v>
      </c>
      <c r="F16" s="7">
        <v>3.86</v>
      </c>
      <c r="G16" s="8">
        <v>0.159</v>
      </c>
      <c r="H16" s="6">
        <v>4.9669999999999996</v>
      </c>
      <c r="I16" s="6">
        <v>0.23100000000000001</v>
      </c>
      <c r="J16" s="6">
        <v>0.01</v>
      </c>
      <c r="K16" s="7">
        <v>93.98</v>
      </c>
      <c r="L16" s="7">
        <v>3.86</v>
      </c>
      <c r="M16" s="8">
        <v>0.16</v>
      </c>
      <c r="N16" s="9">
        <f t="shared" si="0"/>
        <v>3.2999999999999474E-2</v>
      </c>
      <c r="O16" s="9">
        <f t="shared" si="1"/>
        <v>0</v>
      </c>
      <c r="P16" s="9">
        <f t="shared" si="2"/>
        <v>0</v>
      </c>
      <c r="Q16" s="10">
        <f t="shared" si="3"/>
        <v>0.35999999999999943</v>
      </c>
      <c r="R16" s="10">
        <f t="shared" si="4"/>
        <v>0</v>
      </c>
      <c r="S16" s="11">
        <f t="shared" si="5"/>
        <v>1.0000000000000009E-3</v>
      </c>
      <c r="T16" s="12">
        <f t="shared" si="6"/>
        <v>6.6882853668421838E-3</v>
      </c>
      <c r="U16" s="12">
        <f t="shared" si="7"/>
        <v>0</v>
      </c>
      <c r="V16" s="12">
        <f t="shared" si="8"/>
        <v>0</v>
      </c>
      <c r="W16" s="12">
        <f t="shared" si="9"/>
        <v>3.8453321939755369E-3</v>
      </c>
      <c r="X16" s="12">
        <f t="shared" si="10"/>
        <v>0</v>
      </c>
      <c r="Y16" s="13">
        <f t="shared" si="11"/>
        <v>6.2893081761006275E-3</v>
      </c>
    </row>
    <row r="17" spans="1:25">
      <c r="A17" s="5" t="s">
        <v>23</v>
      </c>
      <c r="B17" s="6">
        <v>4.4029999999999996</v>
      </c>
      <c r="C17" s="6">
        <v>0.17799999999999999</v>
      </c>
      <c r="D17" s="6">
        <v>7.0000000000000001E-3</v>
      </c>
      <c r="E17" s="7">
        <v>93.62</v>
      </c>
      <c r="F17" s="7">
        <v>3.2</v>
      </c>
      <c r="G17" s="8">
        <v>0.14399999999999999</v>
      </c>
      <c r="H17" s="6">
        <v>4.4329999999999998</v>
      </c>
      <c r="I17" s="6">
        <v>0.17799999999999999</v>
      </c>
      <c r="J17" s="6">
        <v>7.0000000000000001E-3</v>
      </c>
      <c r="K17" s="7">
        <v>93.98</v>
      </c>
      <c r="L17" s="7">
        <v>3.21</v>
      </c>
      <c r="M17" s="8">
        <v>0.14499999999999999</v>
      </c>
      <c r="N17" s="9">
        <f t="shared" si="0"/>
        <v>3.0000000000000249E-2</v>
      </c>
      <c r="O17" s="9">
        <f t="shared" si="1"/>
        <v>0</v>
      </c>
      <c r="P17" s="9">
        <f t="shared" si="2"/>
        <v>0</v>
      </c>
      <c r="Q17" s="10">
        <f t="shared" si="3"/>
        <v>0.35999999999999943</v>
      </c>
      <c r="R17" s="10">
        <f t="shared" si="4"/>
        <v>9.9999999999997868E-3</v>
      </c>
      <c r="S17" s="11">
        <f t="shared" si="5"/>
        <v>1.0000000000000009E-3</v>
      </c>
      <c r="T17" s="12">
        <f t="shared" si="6"/>
        <v>6.813536225301009E-3</v>
      </c>
      <c r="U17" s="12">
        <f t="shared" si="7"/>
        <v>0</v>
      </c>
      <c r="V17" s="12">
        <f t="shared" si="8"/>
        <v>0</v>
      </c>
      <c r="W17" s="12">
        <f t="shared" si="9"/>
        <v>3.8453321939755369E-3</v>
      </c>
      <c r="X17" s="12">
        <f t="shared" si="10"/>
        <v>3.1249999999998224E-3</v>
      </c>
      <c r="Y17" s="13">
        <f t="shared" si="11"/>
        <v>6.9444444444444198E-3</v>
      </c>
    </row>
    <row r="18" spans="1:25">
      <c r="A18" s="5" t="s">
        <v>24</v>
      </c>
      <c r="B18" s="6">
        <v>2.4809999999999999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1.702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-0.77899999999999991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-0.31398629584844817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2.4809999999999999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2.101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-0.37999999999999989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-0.15316404675534057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2.4809999999999999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3.4670000000000001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0.98600000000000021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0.39742039500201543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2.4809999999999999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1.5369999999999999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-0.94399999999999995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-0.38049173720274088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25.431999999999999</v>
      </c>
      <c r="C22" s="6">
        <v>2.4790000000000001</v>
      </c>
      <c r="D22" s="6">
        <v>0.68600000000000005</v>
      </c>
      <c r="E22" s="7">
        <v>0</v>
      </c>
      <c r="F22" s="7">
        <v>0</v>
      </c>
      <c r="G22" s="8">
        <v>0</v>
      </c>
      <c r="H22" s="6">
        <v>28.527999999999999</v>
      </c>
      <c r="I22" s="6">
        <v>1.319</v>
      </c>
      <c r="J22" s="6">
        <v>0.61899999999999999</v>
      </c>
      <c r="K22" s="7">
        <v>0</v>
      </c>
      <c r="L22" s="7">
        <v>0</v>
      </c>
      <c r="M22" s="8">
        <v>0</v>
      </c>
      <c r="N22" s="9">
        <f t="shared" si="0"/>
        <v>3.0960000000000001</v>
      </c>
      <c r="O22" s="9">
        <f t="shared" si="1"/>
        <v>-1.1600000000000001</v>
      </c>
      <c r="P22" s="9">
        <f t="shared" si="2"/>
        <v>-6.700000000000006E-2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0.12173639509279655</v>
      </c>
      <c r="U22" s="12">
        <f t="shared" si="7"/>
        <v>-0.46793061718434859</v>
      </c>
      <c r="V22" s="12">
        <f t="shared" si="8"/>
        <v>-9.7667638483965091E-2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-0.77100000000000002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-0.77200000000000002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-1.0000000000000009E-3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1.2970168612191912E-3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-0.66400000000000003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-0.66500000000000004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-1.0000000000000009E-3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1.5060240963855609E-3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-0.77100000000000002</v>
      </c>
      <c r="C25" s="6">
        <v>0</v>
      </c>
      <c r="D25" s="6">
        <v>0</v>
      </c>
      <c r="E25" s="7">
        <v>0</v>
      </c>
      <c r="F25" s="7">
        <v>0</v>
      </c>
      <c r="G25" s="8">
        <v>0.27200000000000002</v>
      </c>
      <c r="H25" s="6">
        <v>-0.77200000000000002</v>
      </c>
      <c r="I25" s="6">
        <v>0</v>
      </c>
      <c r="J25" s="6">
        <v>0</v>
      </c>
      <c r="K25" s="7">
        <v>0</v>
      </c>
      <c r="L25" s="7">
        <v>0</v>
      </c>
      <c r="M25" s="8">
        <v>0.27200000000000002</v>
      </c>
      <c r="N25" s="9">
        <f t="shared" si="0"/>
        <v>-1.0000000000000009E-3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1.2970168612191912E-3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-6.3529999999999998</v>
      </c>
      <c r="C26" s="6">
        <v>-0.59199999999999997</v>
      </c>
      <c r="D26" s="6">
        <v>-3.5000000000000003E-2</v>
      </c>
      <c r="E26" s="7">
        <v>0</v>
      </c>
      <c r="F26" s="7">
        <v>0</v>
      </c>
      <c r="G26" s="8">
        <v>0.27200000000000002</v>
      </c>
      <c r="H26" s="6">
        <v>-6.3609999999999998</v>
      </c>
      <c r="I26" s="6">
        <v>-0.59299999999999997</v>
      </c>
      <c r="J26" s="6">
        <v>-3.5000000000000003E-2</v>
      </c>
      <c r="K26" s="7">
        <v>0</v>
      </c>
      <c r="L26" s="7">
        <v>0</v>
      </c>
      <c r="M26" s="8">
        <v>0.27200000000000002</v>
      </c>
      <c r="N26" s="9">
        <f t="shared" si="0"/>
        <v>-8.0000000000000071E-3</v>
      </c>
      <c r="O26" s="9">
        <f t="shared" si="1"/>
        <v>-1.0000000000000009E-3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1.259247599559199E-3</v>
      </c>
      <c r="U26" s="12">
        <f t="shared" si="7"/>
        <v>1.6891891891892552E-3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-0.66400000000000003</v>
      </c>
      <c r="C27" s="6">
        <v>0</v>
      </c>
      <c r="D27" s="6">
        <v>0</v>
      </c>
      <c r="E27" s="7">
        <v>0</v>
      </c>
      <c r="F27" s="7">
        <v>0</v>
      </c>
      <c r="G27" s="8">
        <v>0.246</v>
      </c>
      <c r="H27" s="6">
        <v>-0.66500000000000004</v>
      </c>
      <c r="I27" s="6">
        <v>0</v>
      </c>
      <c r="J27" s="6">
        <v>0</v>
      </c>
      <c r="K27" s="7">
        <v>0</v>
      </c>
      <c r="L27" s="7">
        <v>0</v>
      </c>
      <c r="M27" s="8">
        <v>0.246</v>
      </c>
      <c r="N27" s="9">
        <f t="shared" si="0"/>
        <v>-1.0000000000000009E-3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1.5060240963855609E-3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>
      <c r="A28" s="5" t="s">
        <v>34</v>
      </c>
      <c r="B28" s="6">
        <v>-5.5220000000000002</v>
      </c>
      <c r="C28" s="6">
        <v>-0.497</v>
      </c>
      <c r="D28" s="6">
        <v>-2.9000000000000001E-2</v>
      </c>
      <c r="E28" s="7">
        <v>0</v>
      </c>
      <c r="F28" s="7">
        <v>0</v>
      </c>
      <c r="G28" s="8">
        <v>0.246</v>
      </c>
      <c r="H28" s="6">
        <v>-5.5279999999999996</v>
      </c>
      <c r="I28" s="6">
        <v>-0.498</v>
      </c>
      <c r="J28" s="6">
        <v>-2.9000000000000001E-2</v>
      </c>
      <c r="K28" s="7">
        <v>0</v>
      </c>
      <c r="L28" s="7">
        <v>0</v>
      </c>
      <c r="M28" s="8">
        <v>0.246</v>
      </c>
      <c r="N28" s="9">
        <f t="shared" si="0"/>
        <v>-5.9999999999993392E-3</v>
      </c>
      <c r="O28" s="9">
        <f t="shared" si="1"/>
        <v>-1.0000000000000009E-3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1.0865628395506643E-3</v>
      </c>
      <c r="U28" s="12">
        <f t="shared" si="7"/>
        <v>2.012072434607548E-3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0</v>
      </c>
    </row>
    <row r="29" spans="1:25">
      <c r="A29" s="5" t="s">
        <v>35</v>
      </c>
      <c r="B29" s="6">
        <v>-0.48199999999999998</v>
      </c>
      <c r="C29" s="6">
        <v>0</v>
      </c>
      <c r="D29" s="6">
        <v>0</v>
      </c>
      <c r="E29" s="7">
        <v>16.07</v>
      </c>
      <c r="F29" s="7">
        <v>0</v>
      </c>
      <c r="G29" s="8">
        <v>0.19500000000000001</v>
      </c>
      <c r="H29" s="6">
        <v>-0.48299999999999998</v>
      </c>
      <c r="I29" s="6">
        <v>0</v>
      </c>
      <c r="J29" s="6">
        <v>0</v>
      </c>
      <c r="K29" s="7">
        <v>16.13</v>
      </c>
      <c r="L29" s="7">
        <v>0</v>
      </c>
      <c r="M29" s="8">
        <v>0.19500000000000001</v>
      </c>
      <c r="N29" s="9">
        <f t="shared" si="0"/>
        <v>-1.0000000000000009E-3</v>
      </c>
      <c r="O29" s="9">
        <f t="shared" si="1"/>
        <v>0</v>
      </c>
      <c r="P29" s="9">
        <f t="shared" si="2"/>
        <v>0</v>
      </c>
      <c r="Q29" s="10">
        <f t="shared" si="3"/>
        <v>5.9999999999998721E-2</v>
      </c>
      <c r="R29" s="10">
        <f t="shared" si="4"/>
        <v>0</v>
      </c>
      <c r="S29" s="11">
        <f t="shared" si="5"/>
        <v>0</v>
      </c>
      <c r="T29" s="12">
        <f t="shared" si="6"/>
        <v>2.0746887966804906E-3</v>
      </c>
      <c r="U29" s="12" t="str">
        <f t="shared" si="7"/>
        <v/>
      </c>
      <c r="V29" s="12" t="str">
        <f t="shared" si="8"/>
        <v/>
      </c>
      <c r="W29" s="12">
        <f t="shared" si="9"/>
        <v>3.7336652146857663E-3</v>
      </c>
      <c r="X29" s="12" t="str">
        <f t="shared" si="10"/>
        <v/>
      </c>
      <c r="Y29" s="13">
        <f t="shared" si="11"/>
        <v>0</v>
      </c>
    </row>
    <row r="30" spans="1:25">
      <c r="A30" s="5" t="s">
        <v>36</v>
      </c>
      <c r="B30" s="6">
        <v>-4.1529999999999996</v>
      </c>
      <c r="C30" s="6">
        <v>-0.32800000000000001</v>
      </c>
      <c r="D30" s="6">
        <v>-1.7000000000000001E-2</v>
      </c>
      <c r="E30" s="7">
        <v>16.07</v>
      </c>
      <c r="F30" s="7">
        <v>0</v>
      </c>
      <c r="G30" s="8">
        <v>0.19500000000000001</v>
      </c>
      <c r="H30" s="6">
        <v>-4.1580000000000004</v>
      </c>
      <c r="I30" s="6">
        <v>-0.32800000000000001</v>
      </c>
      <c r="J30" s="6">
        <v>-1.7000000000000001E-2</v>
      </c>
      <c r="K30" s="7">
        <v>16.13</v>
      </c>
      <c r="L30" s="7">
        <v>0</v>
      </c>
      <c r="M30" s="8">
        <v>0.19500000000000001</v>
      </c>
      <c r="N30" s="9">
        <f t="shared" si="0"/>
        <v>-5.0000000000007816E-3</v>
      </c>
      <c r="O30" s="9">
        <f t="shared" si="1"/>
        <v>0</v>
      </c>
      <c r="P30" s="9">
        <f t="shared" si="2"/>
        <v>0</v>
      </c>
      <c r="Q30" s="10">
        <f t="shared" si="3"/>
        <v>5.9999999999998721E-2</v>
      </c>
      <c r="R30" s="10">
        <f t="shared" si="4"/>
        <v>0</v>
      </c>
      <c r="S30" s="11">
        <f t="shared" si="5"/>
        <v>0</v>
      </c>
      <c r="T30" s="12">
        <f t="shared" si="6"/>
        <v>1.203948952564593E-3</v>
      </c>
      <c r="U30" s="12">
        <f t="shared" si="7"/>
        <v>0</v>
      </c>
      <c r="V30" s="12">
        <f t="shared" si="8"/>
        <v>0</v>
      </c>
      <c r="W30" s="12">
        <f t="shared" si="9"/>
        <v>3.7336652146857663E-3</v>
      </c>
      <c r="X30" s="12" t="str">
        <f t="shared" si="10"/>
        <v/>
      </c>
      <c r="Y30" s="13">
        <f t="shared" si="11"/>
        <v>0</v>
      </c>
    </row>
    <row r="31" spans="1:25">
      <c r="A31" s="5" t="s">
        <v>37</v>
      </c>
      <c r="B31" s="6">
        <v>-0.38800000000000001</v>
      </c>
      <c r="C31" s="6">
        <v>0</v>
      </c>
      <c r="D31" s="6">
        <v>0</v>
      </c>
      <c r="E31" s="7">
        <v>16.07</v>
      </c>
      <c r="F31" s="7">
        <v>0</v>
      </c>
      <c r="G31" s="8">
        <v>0.14699999999999999</v>
      </c>
      <c r="H31" s="6">
        <v>-0.38800000000000001</v>
      </c>
      <c r="I31" s="6">
        <v>0</v>
      </c>
      <c r="J31" s="6">
        <v>0</v>
      </c>
      <c r="K31" s="7">
        <v>16.13</v>
      </c>
      <c r="L31" s="7">
        <v>0</v>
      </c>
      <c r="M31" s="8">
        <v>0.14699999999999999</v>
      </c>
      <c r="N31" s="9">
        <f t="shared" si="0"/>
        <v>0</v>
      </c>
      <c r="O31" s="9">
        <f t="shared" si="1"/>
        <v>0</v>
      </c>
      <c r="P31" s="9">
        <f t="shared" si="2"/>
        <v>0</v>
      </c>
      <c r="Q31" s="10">
        <f t="shared" si="3"/>
        <v>5.9999999999998721E-2</v>
      </c>
      <c r="R31" s="10">
        <f t="shared" si="4"/>
        <v>0</v>
      </c>
      <c r="S31" s="11">
        <f t="shared" si="5"/>
        <v>0</v>
      </c>
      <c r="T31" s="12">
        <f t="shared" si="6"/>
        <v>0</v>
      </c>
      <c r="U31" s="12" t="str">
        <f t="shared" si="7"/>
        <v/>
      </c>
      <c r="V31" s="12" t="str">
        <f t="shared" si="8"/>
        <v/>
      </c>
      <c r="W31" s="12">
        <f t="shared" si="9"/>
        <v>3.7336652146857663E-3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-3.4350000000000001</v>
      </c>
      <c r="C32" s="6">
        <v>-0.24099999999999999</v>
      </c>
      <c r="D32" s="6">
        <v>-1.0999999999999999E-2</v>
      </c>
      <c r="E32" s="7">
        <v>16.07</v>
      </c>
      <c r="F32" s="7">
        <v>0</v>
      </c>
      <c r="G32" s="8">
        <v>0.14699999999999999</v>
      </c>
      <c r="H32" s="6">
        <v>-3.4380000000000002</v>
      </c>
      <c r="I32" s="6">
        <v>-0.24199999999999999</v>
      </c>
      <c r="J32" s="6">
        <v>-1.0999999999999999E-2</v>
      </c>
      <c r="K32" s="7">
        <v>16.13</v>
      </c>
      <c r="L32" s="7">
        <v>0</v>
      </c>
      <c r="M32" s="8">
        <v>0.14699999999999999</v>
      </c>
      <c r="N32" s="9">
        <f t="shared" si="0"/>
        <v>-3.0000000000001137E-3</v>
      </c>
      <c r="O32" s="9">
        <f t="shared" si="1"/>
        <v>-1.0000000000000009E-3</v>
      </c>
      <c r="P32" s="9">
        <f t="shared" si="2"/>
        <v>0</v>
      </c>
      <c r="Q32" s="10">
        <f t="shared" si="3"/>
        <v>5.9999999999998721E-2</v>
      </c>
      <c r="R32" s="10">
        <f t="shared" si="4"/>
        <v>0</v>
      </c>
      <c r="S32" s="11">
        <f t="shared" si="5"/>
        <v>0</v>
      </c>
      <c r="T32" s="12">
        <f t="shared" si="6"/>
        <v>8.7336244541491581E-4</v>
      </c>
      <c r="U32" s="12">
        <f t="shared" si="7"/>
        <v>4.1493775933609811E-3</v>
      </c>
      <c r="V32" s="12">
        <f t="shared" si="8"/>
        <v>0</v>
      </c>
      <c r="W32" s="12">
        <f t="shared" si="9"/>
        <v>3.7336652146857663E-3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1.3819999999999999</v>
      </c>
      <c r="C33" s="6">
        <v>0</v>
      </c>
      <c r="D33" s="6">
        <v>0</v>
      </c>
      <c r="E33" s="7">
        <v>2.66</v>
      </c>
      <c r="F33" s="7">
        <v>0</v>
      </c>
      <c r="G33" s="8">
        <v>0</v>
      </c>
      <c r="H33" s="6">
        <v>1.387</v>
      </c>
      <c r="I33" s="6">
        <v>0</v>
      </c>
      <c r="J33" s="6">
        <v>0</v>
      </c>
      <c r="K33" s="7">
        <v>2.68</v>
      </c>
      <c r="L33" s="7">
        <v>0</v>
      </c>
      <c r="M33" s="8">
        <v>0</v>
      </c>
      <c r="N33" s="9">
        <f t="shared" si="0"/>
        <v>5.0000000000001155E-3</v>
      </c>
      <c r="O33" s="9">
        <f t="shared" si="1"/>
        <v>0</v>
      </c>
      <c r="P33" s="9">
        <f t="shared" si="2"/>
        <v>0</v>
      </c>
      <c r="Q33" s="10">
        <f t="shared" si="3"/>
        <v>2.0000000000000018E-2</v>
      </c>
      <c r="R33" s="10">
        <f t="shared" si="4"/>
        <v>0</v>
      </c>
      <c r="S33" s="11">
        <f t="shared" si="5"/>
        <v>0</v>
      </c>
      <c r="T33" s="12">
        <f t="shared" si="6"/>
        <v>3.6179450072360009E-3</v>
      </c>
      <c r="U33" s="12" t="str">
        <f t="shared" si="7"/>
        <v/>
      </c>
      <c r="V33" s="12" t="str">
        <f t="shared" si="8"/>
        <v/>
      </c>
      <c r="W33" s="12">
        <f t="shared" si="9"/>
        <v>7.5187969924812581E-3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1.7270000000000001</v>
      </c>
      <c r="C34" s="6">
        <v>4.1000000000000002E-2</v>
      </c>
      <c r="D34" s="6">
        <v>0</v>
      </c>
      <c r="E34" s="7">
        <v>2.66</v>
      </c>
      <c r="F34" s="7">
        <v>0</v>
      </c>
      <c r="G34" s="8">
        <v>0</v>
      </c>
      <c r="H34" s="6">
        <v>1.734</v>
      </c>
      <c r="I34" s="6">
        <v>4.1000000000000002E-2</v>
      </c>
      <c r="J34" s="6">
        <v>0</v>
      </c>
      <c r="K34" s="7">
        <v>2.68</v>
      </c>
      <c r="L34" s="7">
        <v>0</v>
      </c>
      <c r="M34" s="8">
        <v>0</v>
      </c>
      <c r="N34" s="9">
        <f t="shared" si="0"/>
        <v>6.9999999999998952E-3</v>
      </c>
      <c r="O34" s="9">
        <f t="shared" si="1"/>
        <v>0</v>
      </c>
      <c r="P34" s="9">
        <f t="shared" si="2"/>
        <v>0</v>
      </c>
      <c r="Q34" s="10">
        <f t="shared" si="3"/>
        <v>2.0000000000000018E-2</v>
      </c>
      <c r="R34" s="10">
        <f t="shared" si="4"/>
        <v>0</v>
      </c>
      <c r="S34" s="11">
        <f t="shared" si="5"/>
        <v>0</v>
      </c>
      <c r="T34" s="12">
        <f t="shared" si="6"/>
        <v>4.0532715691949939E-3</v>
      </c>
      <c r="U34" s="12">
        <f t="shared" si="7"/>
        <v>0</v>
      </c>
      <c r="V34" s="12" t="str">
        <f t="shared" si="8"/>
        <v/>
      </c>
      <c r="W34" s="12">
        <f t="shared" si="9"/>
        <v>7.5187969924812581E-3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1.2130000000000001</v>
      </c>
      <c r="C36" s="6">
        <v>0</v>
      </c>
      <c r="D36" s="6">
        <v>0</v>
      </c>
      <c r="E36" s="7">
        <v>3.58</v>
      </c>
      <c r="F36" s="7">
        <v>0</v>
      </c>
      <c r="G36" s="8">
        <v>0</v>
      </c>
      <c r="H36" s="6">
        <v>1.218</v>
      </c>
      <c r="I36" s="6">
        <v>0</v>
      </c>
      <c r="J36" s="6">
        <v>0</v>
      </c>
      <c r="K36" s="7">
        <v>3.59</v>
      </c>
      <c r="L36" s="7">
        <v>0</v>
      </c>
      <c r="M36" s="8">
        <v>0</v>
      </c>
      <c r="N36" s="9">
        <f t="shared" si="0"/>
        <v>4.9999999999998934E-3</v>
      </c>
      <c r="O36" s="9">
        <f t="shared" si="1"/>
        <v>0</v>
      </c>
      <c r="P36" s="9">
        <f t="shared" si="2"/>
        <v>0</v>
      </c>
      <c r="Q36" s="10">
        <f t="shared" si="3"/>
        <v>9.9999999999997868E-3</v>
      </c>
      <c r="R36" s="10">
        <f t="shared" si="4"/>
        <v>0</v>
      </c>
      <c r="S36" s="11">
        <f t="shared" si="5"/>
        <v>0</v>
      </c>
      <c r="T36" s="12">
        <f t="shared" si="6"/>
        <v>4.1220115416322756E-3</v>
      </c>
      <c r="U36" s="12" t="str">
        <f t="shared" si="7"/>
        <v/>
      </c>
      <c r="V36" s="12" t="str">
        <f t="shared" si="8"/>
        <v/>
      </c>
      <c r="W36" s="12">
        <f t="shared" si="9"/>
        <v>2.7932960893854997E-3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1.3320000000000001</v>
      </c>
      <c r="C37" s="6">
        <v>3.5000000000000003E-2</v>
      </c>
      <c r="D37" s="6">
        <v>0</v>
      </c>
      <c r="E37" s="7">
        <v>3.58</v>
      </c>
      <c r="F37" s="7">
        <v>0</v>
      </c>
      <c r="G37" s="8">
        <v>0</v>
      </c>
      <c r="H37" s="6">
        <v>1.337</v>
      </c>
      <c r="I37" s="6">
        <v>3.5000000000000003E-2</v>
      </c>
      <c r="J37" s="6">
        <v>0</v>
      </c>
      <c r="K37" s="7">
        <v>3.59</v>
      </c>
      <c r="L37" s="7">
        <v>0</v>
      </c>
      <c r="M37" s="8">
        <v>0</v>
      </c>
      <c r="N37" s="9">
        <f t="shared" ref="N37:N71" si="12">H37-B37</f>
        <v>4.9999999999998934E-3</v>
      </c>
      <c r="O37" s="9">
        <f t="shared" ref="O37:O71" si="13">I37-C37</f>
        <v>0</v>
      </c>
      <c r="P37" s="9">
        <f t="shared" ref="P37:P71" si="14">J37-D37</f>
        <v>0</v>
      </c>
      <c r="Q37" s="10">
        <f t="shared" ref="Q37:Q71" si="15">K37-E37</f>
        <v>9.9999999999997868E-3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3.7537537537537524E-3</v>
      </c>
      <c r="U37" s="12">
        <f t="shared" ref="U37:U71" si="19">IF(C37,I37/C37-1,"")</f>
        <v>0</v>
      </c>
      <c r="V37" s="12" t="str">
        <f t="shared" ref="V37:V71" si="20">IF(D37,J37/D37-1,"")</f>
        <v/>
      </c>
      <c r="W37" s="12">
        <f t="shared" ref="W37:W71" si="21">IF(E37,K37/E37-1,"")</f>
        <v>2.7932960893854997E-3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1.262</v>
      </c>
      <c r="C39" s="6">
        <v>3.1E-2</v>
      </c>
      <c r="D39" s="6">
        <v>0</v>
      </c>
      <c r="E39" s="7">
        <v>22.32</v>
      </c>
      <c r="F39" s="7">
        <v>0</v>
      </c>
      <c r="G39" s="8">
        <v>0</v>
      </c>
      <c r="H39" s="6">
        <v>1.2669999999999999</v>
      </c>
      <c r="I39" s="6">
        <v>3.1E-2</v>
      </c>
      <c r="J39" s="6">
        <v>0</v>
      </c>
      <c r="K39" s="7">
        <v>22.39</v>
      </c>
      <c r="L39" s="7">
        <v>0</v>
      </c>
      <c r="M39" s="8">
        <v>0</v>
      </c>
      <c r="N39" s="9">
        <f t="shared" si="12"/>
        <v>4.9999999999998934E-3</v>
      </c>
      <c r="O39" s="9">
        <f t="shared" si="13"/>
        <v>0</v>
      </c>
      <c r="P39" s="9">
        <f t="shared" si="14"/>
        <v>0</v>
      </c>
      <c r="Q39" s="10">
        <f t="shared" si="15"/>
        <v>7.0000000000000284E-2</v>
      </c>
      <c r="R39" s="10">
        <f t="shared" si="16"/>
        <v>0</v>
      </c>
      <c r="S39" s="11">
        <f t="shared" si="17"/>
        <v>0</v>
      </c>
      <c r="T39" s="12">
        <f t="shared" si="18"/>
        <v>3.961965134706702E-3</v>
      </c>
      <c r="U39" s="12">
        <f t="shared" si="19"/>
        <v>0</v>
      </c>
      <c r="V39" s="12" t="str">
        <f t="shared" si="20"/>
        <v/>
      </c>
      <c r="W39" s="12">
        <f t="shared" si="21"/>
        <v>3.1362007168458383E-3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5.9089999999999998</v>
      </c>
      <c r="C40" s="6">
        <v>0.40699999999999997</v>
      </c>
      <c r="D40" s="6">
        <v>2.4E-2</v>
      </c>
      <c r="E40" s="7">
        <v>6.66</v>
      </c>
      <c r="F40" s="7">
        <v>1.58</v>
      </c>
      <c r="G40" s="8">
        <v>0.22500000000000001</v>
      </c>
      <c r="H40" s="6">
        <v>5.9379999999999997</v>
      </c>
      <c r="I40" s="6">
        <v>0.40799999999999997</v>
      </c>
      <c r="J40" s="6">
        <v>2.4E-2</v>
      </c>
      <c r="K40" s="7">
        <v>6.69</v>
      </c>
      <c r="L40" s="7">
        <v>1.58</v>
      </c>
      <c r="M40" s="8">
        <v>0.22500000000000001</v>
      </c>
      <c r="N40" s="9">
        <f t="shared" si="12"/>
        <v>2.8999999999999915E-2</v>
      </c>
      <c r="O40" s="9">
        <f t="shared" si="13"/>
        <v>1.0000000000000009E-3</v>
      </c>
      <c r="P40" s="9">
        <f t="shared" si="14"/>
        <v>0</v>
      </c>
      <c r="Q40" s="10">
        <f t="shared" si="15"/>
        <v>3.0000000000000249E-2</v>
      </c>
      <c r="R40" s="10">
        <f t="shared" si="16"/>
        <v>0</v>
      </c>
      <c r="S40" s="11">
        <f t="shared" si="17"/>
        <v>0</v>
      </c>
      <c r="T40" s="12">
        <f t="shared" si="18"/>
        <v>4.9077678118125689E-3</v>
      </c>
      <c r="U40" s="12">
        <f t="shared" si="19"/>
        <v>2.4570024570025328E-3</v>
      </c>
      <c r="V40" s="12">
        <f t="shared" si="20"/>
        <v>0</v>
      </c>
      <c r="W40" s="12">
        <f t="shared" si="21"/>
        <v>4.5045045045044585E-3</v>
      </c>
      <c r="X40" s="12">
        <f t="shared" si="22"/>
        <v>0</v>
      </c>
      <c r="Y40" s="13">
        <f t="shared" si="23"/>
        <v>0</v>
      </c>
    </row>
    <row r="41" spans="1:25">
      <c r="A41" s="5" t="s">
        <v>47</v>
      </c>
      <c r="B41" s="6">
        <v>1.776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1.218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-0.55800000000000005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-0.31418918918918926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1.776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1.504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-0.27200000000000002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-0.15315315315315314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1.776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2.4820000000000002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0.70600000000000018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0.39752252252252251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1.776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1.1000000000000001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-0.67599999999999993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-0.38063063063063063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18.202999999999999</v>
      </c>
      <c r="C45" s="6">
        <v>1.774</v>
      </c>
      <c r="D45" s="6">
        <v>0.49099999999999999</v>
      </c>
      <c r="E45" s="7">
        <v>0</v>
      </c>
      <c r="F45" s="7">
        <v>0</v>
      </c>
      <c r="G45" s="8">
        <v>0</v>
      </c>
      <c r="H45" s="6">
        <v>20.419</v>
      </c>
      <c r="I45" s="6">
        <v>0.94399999999999995</v>
      </c>
      <c r="J45" s="6">
        <v>0.443</v>
      </c>
      <c r="K45" s="7">
        <v>0</v>
      </c>
      <c r="L45" s="7">
        <v>0</v>
      </c>
      <c r="M45" s="8">
        <v>0</v>
      </c>
      <c r="N45" s="9">
        <f t="shared" si="12"/>
        <v>2.2160000000000011</v>
      </c>
      <c r="O45" s="9">
        <f t="shared" si="13"/>
        <v>-0.83000000000000007</v>
      </c>
      <c r="P45" s="9">
        <f t="shared" si="14"/>
        <v>-4.7999999999999987E-2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0.12173817502609463</v>
      </c>
      <c r="U45" s="12">
        <f t="shared" si="19"/>
        <v>-0.46786922209695603</v>
      </c>
      <c r="V45" s="12">
        <f t="shared" si="20"/>
        <v>-9.775967413441955E-2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-0.77100000000000002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-0.77200000000000002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-1.0000000000000009E-3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1.2970168612191912E-3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-0.77100000000000002</v>
      </c>
      <c r="C47" s="6">
        <v>0</v>
      </c>
      <c r="D47" s="6">
        <v>0</v>
      </c>
      <c r="E47" s="7">
        <v>0</v>
      </c>
      <c r="F47" s="7">
        <v>0</v>
      </c>
      <c r="G47" s="8">
        <v>0.27200000000000002</v>
      </c>
      <c r="H47" s="6">
        <v>-0.77200000000000002</v>
      </c>
      <c r="I47" s="6">
        <v>0</v>
      </c>
      <c r="J47" s="6">
        <v>0</v>
      </c>
      <c r="K47" s="7">
        <v>0</v>
      </c>
      <c r="L47" s="7">
        <v>0</v>
      </c>
      <c r="M47" s="8">
        <v>0.27200000000000002</v>
      </c>
      <c r="N47" s="9">
        <f t="shared" si="12"/>
        <v>-1.0000000000000009E-3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1.2970168612191912E-3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-6.3529999999999998</v>
      </c>
      <c r="C48" s="6">
        <v>-0.59199999999999997</v>
      </c>
      <c r="D48" s="6">
        <v>-3.5000000000000003E-2</v>
      </c>
      <c r="E48" s="7">
        <v>0</v>
      </c>
      <c r="F48" s="7">
        <v>0</v>
      </c>
      <c r="G48" s="8">
        <v>0.27200000000000002</v>
      </c>
      <c r="H48" s="6">
        <v>-6.3609999999999998</v>
      </c>
      <c r="I48" s="6">
        <v>-0.59299999999999997</v>
      </c>
      <c r="J48" s="6">
        <v>-3.5000000000000003E-2</v>
      </c>
      <c r="K48" s="7">
        <v>0</v>
      </c>
      <c r="L48" s="7">
        <v>0</v>
      </c>
      <c r="M48" s="8">
        <v>0.27200000000000002</v>
      </c>
      <c r="N48" s="9">
        <f t="shared" si="12"/>
        <v>-8.0000000000000071E-3</v>
      </c>
      <c r="O48" s="9">
        <f t="shared" si="13"/>
        <v>-1.0000000000000009E-3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1.259247599559199E-3</v>
      </c>
      <c r="U48" s="12">
        <f t="shared" si="19"/>
        <v>1.6891891891892552E-3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0.997</v>
      </c>
      <c r="C49" s="6">
        <v>0</v>
      </c>
      <c r="D49" s="6">
        <v>0</v>
      </c>
      <c r="E49" s="7">
        <v>1.92</v>
      </c>
      <c r="F49" s="7">
        <v>0</v>
      </c>
      <c r="G49" s="8">
        <v>0</v>
      </c>
      <c r="H49" s="6">
        <v>1</v>
      </c>
      <c r="I49" s="6">
        <v>0</v>
      </c>
      <c r="J49" s="6">
        <v>0</v>
      </c>
      <c r="K49" s="7">
        <v>1.93</v>
      </c>
      <c r="L49" s="7">
        <v>0</v>
      </c>
      <c r="M49" s="8">
        <v>0</v>
      </c>
      <c r="N49" s="9">
        <f t="shared" si="12"/>
        <v>3.0000000000000027E-3</v>
      </c>
      <c r="O49" s="9">
        <f t="shared" si="13"/>
        <v>0</v>
      </c>
      <c r="P49" s="9">
        <f t="shared" si="14"/>
        <v>0</v>
      </c>
      <c r="Q49" s="10">
        <f t="shared" si="15"/>
        <v>1.0000000000000009E-2</v>
      </c>
      <c r="R49" s="10">
        <f t="shared" si="16"/>
        <v>0</v>
      </c>
      <c r="S49" s="11">
        <f t="shared" si="17"/>
        <v>0</v>
      </c>
      <c r="T49" s="12">
        <f t="shared" si="18"/>
        <v>3.0090270812437314E-3</v>
      </c>
      <c r="U49" s="12" t="str">
        <f t="shared" si="19"/>
        <v/>
      </c>
      <c r="V49" s="12" t="str">
        <f t="shared" si="20"/>
        <v/>
      </c>
      <c r="W49" s="12">
        <f t="shared" si="21"/>
        <v>5.2083333333332593E-3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1.246</v>
      </c>
      <c r="C50" s="6">
        <v>2.9000000000000001E-2</v>
      </c>
      <c r="D50" s="6">
        <v>0</v>
      </c>
      <c r="E50" s="7">
        <v>1.92</v>
      </c>
      <c r="F50" s="7">
        <v>0</v>
      </c>
      <c r="G50" s="8">
        <v>0</v>
      </c>
      <c r="H50" s="6">
        <v>1.2509999999999999</v>
      </c>
      <c r="I50" s="6">
        <v>2.9000000000000001E-2</v>
      </c>
      <c r="J50" s="6">
        <v>0</v>
      </c>
      <c r="K50" s="7">
        <v>1.93</v>
      </c>
      <c r="L50" s="7">
        <v>0</v>
      </c>
      <c r="M50" s="8">
        <v>0</v>
      </c>
      <c r="N50" s="9">
        <f t="shared" si="12"/>
        <v>4.9999999999998934E-3</v>
      </c>
      <c r="O50" s="9">
        <f t="shared" si="13"/>
        <v>0</v>
      </c>
      <c r="P50" s="9">
        <f t="shared" si="14"/>
        <v>0</v>
      </c>
      <c r="Q50" s="10">
        <f t="shared" si="15"/>
        <v>1.0000000000000009E-2</v>
      </c>
      <c r="R50" s="10">
        <f t="shared" si="16"/>
        <v>0</v>
      </c>
      <c r="S50" s="11">
        <f t="shared" si="17"/>
        <v>0</v>
      </c>
      <c r="T50" s="12">
        <f t="shared" si="18"/>
        <v>4.0128410914925805E-3</v>
      </c>
      <c r="U50" s="12">
        <f t="shared" si="19"/>
        <v>0</v>
      </c>
      <c r="V50" s="12" t="str">
        <f t="shared" si="20"/>
        <v/>
      </c>
      <c r="W50" s="12">
        <f t="shared" si="21"/>
        <v>5.2083333333332593E-3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0.875</v>
      </c>
      <c r="C52" s="6">
        <v>0</v>
      </c>
      <c r="D52" s="6">
        <v>0</v>
      </c>
      <c r="E52" s="7">
        <v>2.58</v>
      </c>
      <c r="F52" s="7">
        <v>0</v>
      </c>
      <c r="G52" s="8">
        <v>0</v>
      </c>
      <c r="H52" s="6">
        <v>0.878</v>
      </c>
      <c r="I52" s="6">
        <v>0</v>
      </c>
      <c r="J52" s="6">
        <v>0</v>
      </c>
      <c r="K52" s="7">
        <v>2.59</v>
      </c>
      <c r="L52" s="7">
        <v>0</v>
      </c>
      <c r="M52" s="8">
        <v>0</v>
      </c>
      <c r="N52" s="9">
        <f t="shared" si="12"/>
        <v>3.0000000000000027E-3</v>
      </c>
      <c r="O52" s="9">
        <f t="shared" si="13"/>
        <v>0</v>
      </c>
      <c r="P52" s="9">
        <f t="shared" si="14"/>
        <v>0</v>
      </c>
      <c r="Q52" s="10">
        <f t="shared" si="15"/>
        <v>9.9999999999997868E-3</v>
      </c>
      <c r="R52" s="10">
        <f t="shared" si="16"/>
        <v>0</v>
      </c>
      <c r="S52" s="11">
        <f t="shared" si="17"/>
        <v>0</v>
      </c>
      <c r="T52" s="12">
        <f t="shared" si="18"/>
        <v>3.4285714285713365E-3</v>
      </c>
      <c r="U52" s="12" t="str">
        <f t="shared" si="19"/>
        <v/>
      </c>
      <c r="V52" s="12" t="str">
        <f t="shared" si="20"/>
        <v/>
      </c>
      <c r="W52" s="12">
        <f t="shared" si="21"/>
        <v>3.8759689922480689E-3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0.96099999999999997</v>
      </c>
      <c r="C53" s="6">
        <v>2.5000000000000001E-2</v>
      </c>
      <c r="D53" s="6">
        <v>0</v>
      </c>
      <c r="E53" s="7">
        <v>2.58</v>
      </c>
      <c r="F53" s="7">
        <v>0</v>
      </c>
      <c r="G53" s="8">
        <v>0</v>
      </c>
      <c r="H53" s="6">
        <v>0.96399999999999997</v>
      </c>
      <c r="I53" s="6">
        <v>2.5000000000000001E-2</v>
      </c>
      <c r="J53" s="6">
        <v>0</v>
      </c>
      <c r="K53" s="7">
        <v>2.59</v>
      </c>
      <c r="L53" s="7">
        <v>0</v>
      </c>
      <c r="M53" s="8">
        <v>0</v>
      </c>
      <c r="N53" s="9">
        <f t="shared" si="12"/>
        <v>3.0000000000000027E-3</v>
      </c>
      <c r="O53" s="9">
        <f t="shared" si="13"/>
        <v>0</v>
      </c>
      <c r="P53" s="9">
        <f t="shared" si="14"/>
        <v>0</v>
      </c>
      <c r="Q53" s="10">
        <f t="shared" si="15"/>
        <v>9.9999999999997868E-3</v>
      </c>
      <c r="R53" s="10">
        <f t="shared" si="16"/>
        <v>0</v>
      </c>
      <c r="S53" s="11">
        <f t="shared" si="17"/>
        <v>0</v>
      </c>
      <c r="T53" s="12">
        <f t="shared" si="18"/>
        <v>3.1217481789802548E-3</v>
      </c>
      <c r="U53" s="12">
        <f t="shared" si="19"/>
        <v>0</v>
      </c>
      <c r="V53" s="12" t="str">
        <f t="shared" si="20"/>
        <v/>
      </c>
      <c r="W53" s="12">
        <f t="shared" si="21"/>
        <v>3.8759689922480689E-3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0.91</v>
      </c>
      <c r="C55" s="6">
        <v>2.1999999999999999E-2</v>
      </c>
      <c r="D55" s="6">
        <v>0</v>
      </c>
      <c r="E55" s="7">
        <v>16.09</v>
      </c>
      <c r="F55" s="7">
        <v>0</v>
      </c>
      <c r="G55" s="8">
        <v>0</v>
      </c>
      <c r="H55" s="6">
        <v>0.91400000000000003</v>
      </c>
      <c r="I55" s="6">
        <v>2.3E-2</v>
      </c>
      <c r="J55" s="6">
        <v>0</v>
      </c>
      <c r="K55" s="7">
        <v>16.149999999999999</v>
      </c>
      <c r="L55" s="7">
        <v>0</v>
      </c>
      <c r="M55" s="8">
        <v>0</v>
      </c>
      <c r="N55" s="9">
        <f t="shared" si="12"/>
        <v>4.0000000000000036E-3</v>
      </c>
      <c r="O55" s="9">
        <f t="shared" si="13"/>
        <v>1.0000000000000009E-3</v>
      </c>
      <c r="P55" s="9">
        <f t="shared" si="14"/>
        <v>0</v>
      </c>
      <c r="Q55" s="10">
        <f t="shared" si="15"/>
        <v>5.9999999999998721E-2</v>
      </c>
      <c r="R55" s="10">
        <f t="shared" si="16"/>
        <v>0</v>
      </c>
      <c r="S55" s="11">
        <f t="shared" si="17"/>
        <v>0</v>
      </c>
      <c r="T55" s="12">
        <f t="shared" si="18"/>
        <v>4.39560439560438E-3</v>
      </c>
      <c r="U55" s="12">
        <f t="shared" si="19"/>
        <v>4.5454545454545414E-2</v>
      </c>
      <c r="V55" s="12" t="str">
        <f t="shared" si="20"/>
        <v/>
      </c>
      <c r="W55" s="12">
        <f t="shared" si="21"/>
        <v>3.7290242386573969E-3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4.2610000000000001</v>
      </c>
      <c r="C56" s="6">
        <v>0.29399999999999998</v>
      </c>
      <c r="D56" s="6">
        <v>1.7000000000000001E-2</v>
      </c>
      <c r="E56" s="7">
        <v>4.8099999999999996</v>
      </c>
      <c r="F56" s="7">
        <v>1.1399999999999999</v>
      </c>
      <c r="G56" s="8">
        <v>0.16200000000000001</v>
      </c>
      <c r="H56" s="6">
        <v>4.282</v>
      </c>
      <c r="I56" s="6">
        <v>0.29399999999999998</v>
      </c>
      <c r="J56" s="6">
        <v>1.7000000000000001E-2</v>
      </c>
      <c r="K56" s="7">
        <v>4.83</v>
      </c>
      <c r="L56" s="7">
        <v>1.1399999999999999</v>
      </c>
      <c r="M56" s="8">
        <v>0.16300000000000001</v>
      </c>
      <c r="N56" s="9">
        <f t="shared" si="12"/>
        <v>2.0999999999999908E-2</v>
      </c>
      <c r="O56" s="9">
        <f t="shared" si="13"/>
        <v>0</v>
      </c>
      <c r="P56" s="9">
        <f t="shared" si="14"/>
        <v>0</v>
      </c>
      <c r="Q56" s="10">
        <f t="shared" si="15"/>
        <v>2.0000000000000462E-2</v>
      </c>
      <c r="R56" s="10">
        <f t="shared" si="16"/>
        <v>0</v>
      </c>
      <c r="S56" s="11">
        <f t="shared" si="17"/>
        <v>1.0000000000000009E-3</v>
      </c>
      <c r="T56" s="12">
        <f t="shared" si="18"/>
        <v>4.9284205585542473E-3</v>
      </c>
      <c r="U56" s="12">
        <f t="shared" si="19"/>
        <v>0</v>
      </c>
      <c r="V56" s="12">
        <f t="shared" si="20"/>
        <v>0</v>
      </c>
      <c r="W56" s="12">
        <f t="shared" si="21"/>
        <v>4.1580041580042693E-3</v>
      </c>
      <c r="X56" s="12">
        <f t="shared" si="22"/>
        <v>0</v>
      </c>
      <c r="Y56" s="13">
        <f t="shared" si="23"/>
        <v>6.1728395061728669E-3</v>
      </c>
    </row>
    <row r="57" spans="1:25">
      <c r="A57" s="5" t="s">
        <v>63</v>
      </c>
      <c r="B57" s="6">
        <v>4.883</v>
      </c>
      <c r="C57" s="6">
        <v>0.29899999999999999</v>
      </c>
      <c r="D57" s="6">
        <v>1.6E-2</v>
      </c>
      <c r="E57" s="7">
        <v>6.8</v>
      </c>
      <c r="F57" s="7">
        <v>2.19</v>
      </c>
      <c r="G57" s="8">
        <v>0.187</v>
      </c>
      <c r="H57" s="6">
        <v>4.91</v>
      </c>
      <c r="I57" s="6">
        <v>0.29899999999999999</v>
      </c>
      <c r="J57" s="6">
        <v>1.6E-2</v>
      </c>
      <c r="K57" s="7">
        <v>6.83</v>
      </c>
      <c r="L57" s="7">
        <v>2.2000000000000002</v>
      </c>
      <c r="M57" s="8">
        <v>0.188</v>
      </c>
      <c r="N57" s="9">
        <f t="shared" si="12"/>
        <v>2.7000000000000135E-2</v>
      </c>
      <c r="O57" s="9">
        <f t="shared" si="13"/>
        <v>0</v>
      </c>
      <c r="P57" s="9">
        <f t="shared" si="14"/>
        <v>0</v>
      </c>
      <c r="Q57" s="10">
        <f t="shared" si="15"/>
        <v>3.0000000000000249E-2</v>
      </c>
      <c r="R57" s="10">
        <f t="shared" si="16"/>
        <v>1.0000000000000231E-2</v>
      </c>
      <c r="S57" s="11">
        <f t="shared" si="17"/>
        <v>1.0000000000000009E-3</v>
      </c>
      <c r="T57" s="12">
        <f t="shared" si="18"/>
        <v>5.5293876715134527E-3</v>
      </c>
      <c r="U57" s="12">
        <f t="shared" si="19"/>
        <v>0</v>
      </c>
      <c r="V57" s="12">
        <f t="shared" si="20"/>
        <v>0</v>
      </c>
      <c r="W57" s="12">
        <f t="shared" si="21"/>
        <v>4.4117647058823373E-3</v>
      </c>
      <c r="X57" s="12">
        <f t="shared" si="22"/>
        <v>4.5662100456622667E-3</v>
      </c>
      <c r="Y57" s="13">
        <f t="shared" si="23"/>
        <v>5.3475935828877219E-3</v>
      </c>
    </row>
    <row r="58" spans="1:25">
      <c r="A58" s="5" t="s">
        <v>64</v>
      </c>
      <c r="B58" s="6">
        <v>4.0540000000000003</v>
      </c>
      <c r="C58" s="6">
        <v>0.19</v>
      </c>
      <c r="D58" s="6">
        <v>8.0000000000000002E-3</v>
      </c>
      <c r="E58" s="7">
        <v>76.91</v>
      </c>
      <c r="F58" s="7">
        <v>3.17</v>
      </c>
      <c r="G58" s="8">
        <v>0.13100000000000001</v>
      </c>
      <c r="H58" s="6">
        <v>4.0810000000000004</v>
      </c>
      <c r="I58" s="6">
        <v>0.19</v>
      </c>
      <c r="J58" s="6">
        <v>8.0000000000000002E-3</v>
      </c>
      <c r="K58" s="7">
        <v>77.209999999999994</v>
      </c>
      <c r="L58" s="7">
        <v>3.17</v>
      </c>
      <c r="M58" s="8">
        <v>0.13100000000000001</v>
      </c>
      <c r="N58" s="9">
        <f t="shared" si="12"/>
        <v>2.7000000000000135E-2</v>
      </c>
      <c r="O58" s="9">
        <f t="shared" si="13"/>
        <v>0</v>
      </c>
      <c r="P58" s="9">
        <f t="shared" si="14"/>
        <v>0</v>
      </c>
      <c r="Q58" s="10">
        <f t="shared" si="15"/>
        <v>0.29999999999999716</v>
      </c>
      <c r="R58" s="10">
        <f t="shared" si="16"/>
        <v>0</v>
      </c>
      <c r="S58" s="11">
        <f t="shared" si="17"/>
        <v>0</v>
      </c>
      <c r="T58" s="12">
        <f t="shared" si="18"/>
        <v>6.660088801184072E-3</v>
      </c>
      <c r="U58" s="12">
        <f t="shared" si="19"/>
        <v>0</v>
      </c>
      <c r="V58" s="12">
        <f t="shared" si="20"/>
        <v>0</v>
      </c>
      <c r="W58" s="12">
        <f t="shared" si="21"/>
        <v>3.9006631127291858E-3</v>
      </c>
      <c r="X58" s="12">
        <f t="shared" si="22"/>
        <v>0</v>
      </c>
      <c r="Y58" s="13">
        <f t="shared" si="23"/>
        <v>0</v>
      </c>
    </row>
    <row r="59" spans="1:25">
      <c r="A59" s="5" t="s">
        <v>65</v>
      </c>
      <c r="B59" s="6">
        <v>1.2809999999999999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0.879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-0.40199999999999991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-0.31381733021077274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1.2809999999999999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1.0840000000000001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-0.19699999999999984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-0.15378610460577657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1.2809999999999999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1.79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0.50900000000000012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0.39734582357533199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1.2809999999999999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0.79300000000000004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-0.48799999999999988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-0.38095238095238093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13.127000000000001</v>
      </c>
      <c r="C63" s="6">
        <v>1.28</v>
      </c>
      <c r="D63" s="6">
        <v>0.35399999999999998</v>
      </c>
      <c r="E63" s="7">
        <v>0</v>
      </c>
      <c r="F63" s="7">
        <v>0</v>
      </c>
      <c r="G63" s="8">
        <v>0</v>
      </c>
      <c r="H63" s="6">
        <v>14.725</v>
      </c>
      <c r="I63" s="6">
        <v>0.68100000000000005</v>
      </c>
      <c r="J63" s="6">
        <v>0.32</v>
      </c>
      <c r="K63" s="7">
        <v>0</v>
      </c>
      <c r="L63" s="7">
        <v>0</v>
      </c>
      <c r="M63" s="8">
        <v>0</v>
      </c>
      <c r="N63" s="9">
        <f t="shared" si="12"/>
        <v>1.597999999999999</v>
      </c>
      <c r="O63" s="9">
        <f t="shared" si="13"/>
        <v>-0.59899999999999998</v>
      </c>
      <c r="P63" s="9">
        <f t="shared" si="14"/>
        <v>-3.3999999999999975E-2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0.12173383103527069</v>
      </c>
      <c r="U63" s="12">
        <f t="shared" si="19"/>
        <v>-0.46796874999999993</v>
      </c>
      <c r="V63" s="12">
        <f t="shared" si="20"/>
        <v>-9.6045197740112886E-2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-0.77100000000000002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-0.77200000000000002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-1.0000000000000009E-3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1.2970168612191912E-3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-0.66400000000000003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-0.66500000000000004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-1.0000000000000009E-3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1.5060240963855609E-3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-0.77100000000000002</v>
      </c>
      <c r="C66" s="6">
        <v>0</v>
      </c>
      <c r="D66" s="6">
        <v>0</v>
      </c>
      <c r="E66" s="7">
        <v>0</v>
      </c>
      <c r="F66" s="7">
        <v>0</v>
      </c>
      <c r="G66" s="8">
        <v>0.27200000000000002</v>
      </c>
      <c r="H66" s="6">
        <v>-0.77200000000000002</v>
      </c>
      <c r="I66" s="6">
        <v>0</v>
      </c>
      <c r="J66" s="6">
        <v>0</v>
      </c>
      <c r="K66" s="7">
        <v>0</v>
      </c>
      <c r="L66" s="7">
        <v>0</v>
      </c>
      <c r="M66" s="8">
        <v>0.27200000000000002</v>
      </c>
      <c r="N66" s="9">
        <f t="shared" si="12"/>
        <v>-1.0000000000000009E-3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1.2970168612191912E-3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-6.3529999999999998</v>
      </c>
      <c r="C67" s="6">
        <v>-0.59199999999999997</v>
      </c>
      <c r="D67" s="6">
        <v>-3.5000000000000003E-2</v>
      </c>
      <c r="E67" s="7">
        <v>0</v>
      </c>
      <c r="F67" s="7">
        <v>0</v>
      </c>
      <c r="G67" s="8">
        <v>0.27200000000000002</v>
      </c>
      <c r="H67" s="6">
        <v>-6.3609999999999998</v>
      </c>
      <c r="I67" s="6">
        <v>-0.59299999999999997</v>
      </c>
      <c r="J67" s="6">
        <v>-3.5000000000000003E-2</v>
      </c>
      <c r="K67" s="7">
        <v>0</v>
      </c>
      <c r="L67" s="7">
        <v>0</v>
      </c>
      <c r="M67" s="8">
        <v>0.27200000000000002</v>
      </c>
      <c r="N67" s="9">
        <f t="shared" si="12"/>
        <v>-8.0000000000000071E-3</v>
      </c>
      <c r="O67" s="9">
        <f t="shared" si="13"/>
        <v>-1.0000000000000009E-3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1.259247599559199E-3</v>
      </c>
      <c r="U67" s="12">
        <f t="shared" si="19"/>
        <v>1.6891891891892552E-3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-0.66400000000000003</v>
      </c>
      <c r="C68" s="6">
        <v>0</v>
      </c>
      <c r="D68" s="6">
        <v>0</v>
      </c>
      <c r="E68" s="7">
        <v>0</v>
      </c>
      <c r="F68" s="7">
        <v>0</v>
      </c>
      <c r="G68" s="8">
        <v>0.246</v>
      </c>
      <c r="H68" s="6">
        <v>-0.66500000000000004</v>
      </c>
      <c r="I68" s="6">
        <v>0</v>
      </c>
      <c r="J68" s="6">
        <v>0</v>
      </c>
      <c r="K68" s="7">
        <v>0</v>
      </c>
      <c r="L68" s="7">
        <v>0</v>
      </c>
      <c r="M68" s="8">
        <v>0.246</v>
      </c>
      <c r="N68" s="9">
        <f t="shared" si="12"/>
        <v>-1.0000000000000009E-3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</v>
      </c>
      <c r="T68" s="12">
        <f t="shared" si="18"/>
        <v>1.5060240963855609E-3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0</v>
      </c>
    </row>
    <row r="69" spans="1:25" ht="25.5">
      <c r="A69" s="5" t="s">
        <v>75</v>
      </c>
      <c r="B69" s="6">
        <v>-5.5220000000000002</v>
      </c>
      <c r="C69" s="6">
        <v>-0.497</v>
      </c>
      <c r="D69" s="6">
        <v>-2.9000000000000001E-2</v>
      </c>
      <c r="E69" s="7">
        <v>0</v>
      </c>
      <c r="F69" s="7">
        <v>0</v>
      </c>
      <c r="G69" s="8">
        <v>0.246</v>
      </c>
      <c r="H69" s="6">
        <v>-5.5279999999999996</v>
      </c>
      <c r="I69" s="6">
        <v>-0.498</v>
      </c>
      <c r="J69" s="6">
        <v>-2.9000000000000001E-2</v>
      </c>
      <c r="K69" s="7">
        <v>0</v>
      </c>
      <c r="L69" s="7">
        <v>0</v>
      </c>
      <c r="M69" s="8">
        <v>0.246</v>
      </c>
      <c r="N69" s="9">
        <f t="shared" si="12"/>
        <v>-5.9999999999993392E-3</v>
      </c>
      <c r="O69" s="9">
        <f t="shared" si="13"/>
        <v>-1.0000000000000009E-3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0</v>
      </c>
      <c r="T69" s="12">
        <f t="shared" si="18"/>
        <v>1.0865628395506643E-3</v>
      </c>
      <c r="U69" s="12">
        <f t="shared" si="19"/>
        <v>2.012072434607548E-3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0</v>
      </c>
    </row>
    <row r="70" spans="1:25">
      <c r="A70" s="5" t="s">
        <v>76</v>
      </c>
      <c r="B70" s="6">
        <v>-0.48199999999999998</v>
      </c>
      <c r="C70" s="6">
        <v>0</v>
      </c>
      <c r="D70" s="6">
        <v>0</v>
      </c>
      <c r="E70" s="7">
        <v>0</v>
      </c>
      <c r="F70" s="7">
        <v>0</v>
      </c>
      <c r="G70" s="8">
        <v>0.19500000000000001</v>
      </c>
      <c r="H70" s="6">
        <v>-0.48299999999999998</v>
      </c>
      <c r="I70" s="6">
        <v>0</v>
      </c>
      <c r="J70" s="6">
        <v>0</v>
      </c>
      <c r="K70" s="7">
        <v>0</v>
      </c>
      <c r="L70" s="7">
        <v>0</v>
      </c>
      <c r="M70" s="8">
        <v>0.19500000000000001</v>
      </c>
      <c r="N70" s="9">
        <f t="shared" si="12"/>
        <v>-1.0000000000000009E-3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0</v>
      </c>
      <c r="T70" s="12">
        <f t="shared" si="18"/>
        <v>2.0746887966804906E-3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0</v>
      </c>
    </row>
    <row r="71" spans="1:25" ht="25.5">
      <c r="A71" s="5" t="s">
        <v>77</v>
      </c>
      <c r="B71" s="6">
        <v>-4.1529999999999996</v>
      </c>
      <c r="C71" s="6">
        <v>-0.32800000000000001</v>
      </c>
      <c r="D71" s="6">
        <v>-1.7000000000000001E-2</v>
      </c>
      <c r="E71" s="7">
        <v>0</v>
      </c>
      <c r="F71" s="7">
        <v>0</v>
      </c>
      <c r="G71" s="8">
        <v>0.19500000000000001</v>
      </c>
      <c r="H71" s="6">
        <v>-4.1580000000000004</v>
      </c>
      <c r="I71" s="6">
        <v>-0.32800000000000001</v>
      </c>
      <c r="J71" s="6">
        <v>-1.7000000000000001E-2</v>
      </c>
      <c r="K71" s="7">
        <v>0</v>
      </c>
      <c r="L71" s="7">
        <v>0</v>
      </c>
      <c r="M71" s="8">
        <v>0.19500000000000001</v>
      </c>
      <c r="N71" s="9">
        <f t="shared" si="12"/>
        <v>-5.0000000000007816E-3</v>
      </c>
      <c r="O71" s="9">
        <f t="shared" si="13"/>
        <v>0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0</v>
      </c>
      <c r="T71" s="12">
        <f t="shared" si="18"/>
        <v>1.203948952564593E-3</v>
      </c>
      <c r="U71" s="12">
        <f t="shared" si="19"/>
        <v>0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88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2.77</v>
      </c>
      <c r="C5" s="6">
        <v>0</v>
      </c>
      <c r="D5" s="6">
        <v>0</v>
      </c>
      <c r="E5" s="7">
        <v>3.72</v>
      </c>
      <c r="F5" s="7">
        <v>0</v>
      </c>
      <c r="G5" s="8">
        <v>0</v>
      </c>
      <c r="H5" s="6">
        <v>2.78</v>
      </c>
      <c r="I5" s="6">
        <v>0</v>
      </c>
      <c r="J5" s="6">
        <v>0</v>
      </c>
      <c r="K5" s="7">
        <v>3.74</v>
      </c>
      <c r="L5" s="7">
        <v>0</v>
      </c>
      <c r="M5" s="8">
        <v>0</v>
      </c>
      <c r="N5" s="9">
        <f t="shared" ref="N5:N36" si="0">H5-B5</f>
        <v>9.9999999999997868E-3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2.0000000000000018E-2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3.6101083032489267E-3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5.3763440860215006E-3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3.1110000000000002</v>
      </c>
      <c r="C6" s="6">
        <v>0.22700000000000001</v>
      </c>
      <c r="D6" s="6">
        <v>0</v>
      </c>
      <c r="E6" s="7">
        <v>3.72</v>
      </c>
      <c r="F6" s="7">
        <v>0</v>
      </c>
      <c r="G6" s="8">
        <v>0</v>
      </c>
      <c r="H6" s="6">
        <v>3.1230000000000002</v>
      </c>
      <c r="I6" s="6">
        <v>0.22700000000000001</v>
      </c>
      <c r="J6" s="6">
        <v>0</v>
      </c>
      <c r="K6" s="7">
        <v>3.74</v>
      </c>
      <c r="L6" s="7">
        <v>0</v>
      </c>
      <c r="M6" s="8">
        <v>0</v>
      </c>
      <c r="N6" s="9">
        <f t="shared" si="0"/>
        <v>1.2000000000000011E-2</v>
      </c>
      <c r="O6" s="9">
        <f t="shared" si="1"/>
        <v>0</v>
      </c>
      <c r="P6" s="9">
        <f t="shared" si="2"/>
        <v>0</v>
      </c>
      <c r="Q6" s="10">
        <f t="shared" si="3"/>
        <v>2.0000000000000018E-2</v>
      </c>
      <c r="R6" s="10">
        <f t="shared" si="4"/>
        <v>0</v>
      </c>
      <c r="S6" s="11">
        <f t="shared" si="5"/>
        <v>0</v>
      </c>
      <c r="T6" s="12">
        <f t="shared" si="6"/>
        <v>3.8572806171648377E-3</v>
      </c>
      <c r="U6" s="12">
        <f t="shared" si="7"/>
        <v>0</v>
      </c>
      <c r="V6" s="12" t="str">
        <f t="shared" si="8"/>
        <v/>
      </c>
      <c r="W6" s="12">
        <f t="shared" si="9"/>
        <v>5.3763440860215006E-3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0.23200000000000001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0.23300000000000001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1.0000000000000009E-3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4.3103448275862988E-3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2.226</v>
      </c>
      <c r="C8" s="6">
        <v>0</v>
      </c>
      <c r="D8" s="6">
        <v>0</v>
      </c>
      <c r="E8" s="7">
        <v>6.17</v>
      </c>
      <c r="F8" s="7">
        <v>0</v>
      </c>
      <c r="G8" s="8">
        <v>0</v>
      </c>
      <c r="H8" s="6">
        <v>2.234</v>
      </c>
      <c r="I8" s="6">
        <v>0</v>
      </c>
      <c r="J8" s="6">
        <v>0</v>
      </c>
      <c r="K8" s="7">
        <v>6.19</v>
      </c>
      <c r="L8" s="7">
        <v>0</v>
      </c>
      <c r="M8" s="8">
        <v>0</v>
      </c>
      <c r="N8" s="9">
        <f t="shared" si="0"/>
        <v>8.0000000000000071E-3</v>
      </c>
      <c r="O8" s="9">
        <f t="shared" si="1"/>
        <v>0</v>
      </c>
      <c r="P8" s="9">
        <f t="shared" si="2"/>
        <v>0</v>
      </c>
      <c r="Q8" s="10">
        <f t="shared" si="3"/>
        <v>2.0000000000000462E-2</v>
      </c>
      <c r="R8" s="10">
        <f t="shared" si="4"/>
        <v>0</v>
      </c>
      <c r="S8" s="11">
        <f t="shared" si="5"/>
        <v>0</v>
      </c>
      <c r="T8" s="12">
        <f t="shared" si="6"/>
        <v>3.5938903863432792E-3</v>
      </c>
      <c r="U8" s="12" t="str">
        <f t="shared" si="7"/>
        <v/>
      </c>
      <c r="V8" s="12" t="str">
        <f t="shared" si="8"/>
        <v/>
      </c>
      <c r="W8" s="12">
        <f t="shared" si="9"/>
        <v>3.2414910858995505E-3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2.839</v>
      </c>
      <c r="C9" s="6">
        <v>0.26400000000000001</v>
      </c>
      <c r="D9" s="6">
        <v>0</v>
      </c>
      <c r="E9" s="7">
        <v>6.17</v>
      </c>
      <c r="F9" s="7">
        <v>0</v>
      </c>
      <c r="G9" s="8">
        <v>0</v>
      </c>
      <c r="H9" s="6">
        <v>2.8490000000000002</v>
      </c>
      <c r="I9" s="6">
        <v>0.26500000000000001</v>
      </c>
      <c r="J9" s="6">
        <v>0</v>
      </c>
      <c r="K9" s="7">
        <v>6.19</v>
      </c>
      <c r="L9" s="7">
        <v>0</v>
      </c>
      <c r="M9" s="8">
        <v>0</v>
      </c>
      <c r="N9" s="9">
        <f t="shared" si="0"/>
        <v>1.0000000000000231E-2</v>
      </c>
      <c r="O9" s="9">
        <f t="shared" si="1"/>
        <v>1.0000000000000009E-3</v>
      </c>
      <c r="P9" s="9">
        <f t="shared" si="2"/>
        <v>0</v>
      </c>
      <c r="Q9" s="10">
        <f t="shared" si="3"/>
        <v>2.0000000000000462E-2</v>
      </c>
      <c r="R9" s="10">
        <f t="shared" si="4"/>
        <v>0</v>
      </c>
      <c r="S9" s="11">
        <f t="shared" si="5"/>
        <v>0</v>
      </c>
      <c r="T9" s="12">
        <f t="shared" si="6"/>
        <v>3.5223670306445687E-3</v>
      </c>
      <c r="U9" s="12">
        <f t="shared" si="7"/>
        <v>3.7878787878788955E-3</v>
      </c>
      <c r="V9" s="12" t="str">
        <f t="shared" si="8"/>
        <v/>
      </c>
      <c r="W9" s="12">
        <f t="shared" si="9"/>
        <v>3.2414910858995505E-3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0.25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0.25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0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2.6040000000000001</v>
      </c>
      <c r="C11" s="6">
        <v>0.184</v>
      </c>
      <c r="D11" s="6">
        <v>0</v>
      </c>
      <c r="E11" s="7">
        <v>44.69</v>
      </c>
      <c r="F11" s="7">
        <v>0</v>
      </c>
      <c r="G11" s="8">
        <v>0</v>
      </c>
      <c r="H11" s="6">
        <v>2.613</v>
      </c>
      <c r="I11" s="6">
        <v>0.184</v>
      </c>
      <c r="J11" s="6">
        <v>0</v>
      </c>
      <c r="K11" s="7">
        <v>44.85</v>
      </c>
      <c r="L11" s="7">
        <v>0</v>
      </c>
      <c r="M11" s="8">
        <v>0</v>
      </c>
      <c r="N11" s="9">
        <f t="shared" si="0"/>
        <v>8.999999999999897E-3</v>
      </c>
      <c r="O11" s="9">
        <f t="shared" si="1"/>
        <v>0</v>
      </c>
      <c r="P11" s="9">
        <f t="shared" si="2"/>
        <v>0</v>
      </c>
      <c r="Q11" s="10">
        <f t="shared" si="3"/>
        <v>0.16000000000000369</v>
      </c>
      <c r="R11" s="10">
        <f t="shared" si="4"/>
        <v>0</v>
      </c>
      <c r="S11" s="11">
        <f t="shared" si="5"/>
        <v>0</v>
      </c>
      <c r="T11" s="12">
        <f t="shared" si="6"/>
        <v>3.4562211981565838E-3</v>
      </c>
      <c r="U11" s="12">
        <f t="shared" si="7"/>
        <v>0</v>
      </c>
      <c r="V11" s="12" t="str">
        <f t="shared" si="8"/>
        <v/>
      </c>
      <c r="W11" s="12">
        <f t="shared" si="9"/>
        <v>3.580219288431552E-3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1.758</v>
      </c>
      <c r="C12" s="6">
        <v>0.124</v>
      </c>
      <c r="D12" s="6">
        <v>0</v>
      </c>
      <c r="E12" s="7">
        <v>3.65</v>
      </c>
      <c r="F12" s="7">
        <v>0</v>
      </c>
      <c r="G12" s="8">
        <v>0</v>
      </c>
      <c r="H12" s="6">
        <v>1.764</v>
      </c>
      <c r="I12" s="6">
        <v>0.124</v>
      </c>
      <c r="J12" s="6">
        <v>0</v>
      </c>
      <c r="K12" s="7">
        <v>3.67</v>
      </c>
      <c r="L12" s="7">
        <v>0</v>
      </c>
      <c r="M12" s="8">
        <v>0</v>
      </c>
      <c r="N12" s="9">
        <f t="shared" si="0"/>
        <v>6.0000000000000053E-3</v>
      </c>
      <c r="O12" s="9">
        <f t="shared" si="1"/>
        <v>0</v>
      </c>
      <c r="P12" s="9">
        <f t="shared" si="2"/>
        <v>0</v>
      </c>
      <c r="Q12" s="10">
        <f t="shared" si="3"/>
        <v>2.0000000000000018E-2</v>
      </c>
      <c r="R12" s="10">
        <f t="shared" si="4"/>
        <v>0</v>
      </c>
      <c r="S12" s="11">
        <f t="shared" si="5"/>
        <v>0</v>
      </c>
      <c r="T12" s="12">
        <f t="shared" si="6"/>
        <v>3.4129692832765013E-3</v>
      </c>
      <c r="U12" s="12">
        <f t="shared" si="7"/>
        <v>0</v>
      </c>
      <c r="V12" s="12" t="str">
        <f t="shared" si="8"/>
        <v/>
      </c>
      <c r="W12" s="12">
        <f t="shared" si="9"/>
        <v>5.479452054794498E-3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1.873</v>
      </c>
      <c r="C13" s="6">
        <v>0.13300000000000001</v>
      </c>
      <c r="D13" s="6">
        <v>0</v>
      </c>
      <c r="E13" s="7">
        <v>137.21</v>
      </c>
      <c r="F13" s="7">
        <v>0</v>
      </c>
      <c r="G13" s="8">
        <v>0</v>
      </c>
      <c r="H13" s="6">
        <v>1.881</v>
      </c>
      <c r="I13" s="6">
        <v>0.13300000000000001</v>
      </c>
      <c r="J13" s="6">
        <v>0</v>
      </c>
      <c r="K13" s="7">
        <v>137.66999999999999</v>
      </c>
      <c r="L13" s="7">
        <v>0</v>
      </c>
      <c r="M13" s="8">
        <v>0</v>
      </c>
      <c r="N13" s="9">
        <f t="shared" si="0"/>
        <v>8.0000000000000071E-3</v>
      </c>
      <c r="O13" s="9">
        <f t="shared" si="1"/>
        <v>0</v>
      </c>
      <c r="P13" s="9">
        <f t="shared" si="2"/>
        <v>0</v>
      </c>
      <c r="Q13" s="10">
        <f t="shared" si="3"/>
        <v>0.45999999999997954</v>
      </c>
      <c r="R13" s="10">
        <f t="shared" si="4"/>
        <v>0</v>
      </c>
      <c r="S13" s="11">
        <f t="shared" si="5"/>
        <v>0</v>
      </c>
      <c r="T13" s="12">
        <f t="shared" si="6"/>
        <v>4.2712226374799211E-3</v>
      </c>
      <c r="U13" s="12">
        <f t="shared" si="7"/>
        <v>0</v>
      </c>
      <c r="V13" s="12" t="str">
        <f t="shared" si="8"/>
        <v/>
      </c>
      <c r="W13" s="12">
        <f t="shared" si="9"/>
        <v>3.3525253261421639E-3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13.795999999999999</v>
      </c>
      <c r="C14" s="6">
        <v>0.97199999999999998</v>
      </c>
      <c r="D14" s="6">
        <v>0.14399999999999999</v>
      </c>
      <c r="E14" s="7">
        <v>9.41</v>
      </c>
      <c r="F14" s="7">
        <v>2.4500000000000002</v>
      </c>
      <c r="G14" s="8">
        <v>0.443</v>
      </c>
      <c r="H14" s="6">
        <v>13.849</v>
      </c>
      <c r="I14" s="6">
        <v>0.97499999999999998</v>
      </c>
      <c r="J14" s="6">
        <v>0.14499999999999999</v>
      </c>
      <c r="K14" s="7">
        <v>9.44</v>
      </c>
      <c r="L14" s="7">
        <v>2.46</v>
      </c>
      <c r="M14" s="8">
        <v>0.44500000000000001</v>
      </c>
      <c r="N14" s="9">
        <f t="shared" si="0"/>
        <v>5.3000000000000824E-2</v>
      </c>
      <c r="O14" s="9">
        <f t="shared" si="1"/>
        <v>3.0000000000000027E-3</v>
      </c>
      <c r="P14" s="9">
        <f t="shared" si="2"/>
        <v>1.0000000000000009E-3</v>
      </c>
      <c r="Q14" s="10">
        <f t="shared" si="3"/>
        <v>2.9999999999999361E-2</v>
      </c>
      <c r="R14" s="10">
        <f t="shared" si="4"/>
        <v>9.9999999999997868E-3</v>
      </c>
      <c r="S14" s="11">
        <f t="shared" si="5"/>
        <v>2.0000000000000018E-3</v>
      </c>
      <c r="T14" s="12">
        <f t="shared" si="6"/>
        <v>3.8416932444187424E-3</v>
      </c>
      <c r="U14" s="12">
        <f t="shared" si="7"/>
        <v>3.0864197530864335E-3</v>
      </c>
      <c r="V14" s="12">
        <f t="shared" si="8"/>
        <v>6.9444444444444198E-3</v>
      </c>
      <c r="W14" s="12">
        <f t="shared" si="9"/>
        <v>3.1880977683313994E-3</v>
      </c>
      <c r="X14" s="12">
        <f t="shared" si="10"/>
        <v>4.0816326530610514E-3</v>
      </c>
      <c r="Y14" s="13">
        <f t="shared" si="11"/>
        <v>4.5146726862301811E-3</v>
      </c>
    </row>
    <row r="15" spans="1:25">
      <c r="A15" s="5" t="s">
        <v>21</v>
      </c>
      <c r="B15" s="6">
        <v>13.778</v>
      </c>
      <c r="C15" s="6">
        <v>0.93400000000000005</v>
      </c>
      <c r="D15" s="6">
        <v>0.14099999999999999</v>
      </c>
      <c r="E15" s="7">
        <v>6.8</v>
      </c>
      <c r="F15" s="7">
        <v>2.93</v>
      </c>
      <c r="G15" s="8">
        <v>0.38600000000000001</v>
      </c>
      <c r="H15" s="6">
        <v>13.834</v>
      </c>
      <c r="I15" s="6">
        <v>0.93700000000000006</v>
      </c>
      <c r="J15" s="6">
        <v>0.14099999999999999</v>
      </c>
      <c r="K15" s="7">
        <v>6.82</v>
      </c>
      <c r="L15" s="7">
        <v>2.94</v>
      </c>
      <c r="M15" s="8">
        <v>0.38700000000000001</v>
      </c>
      <c r="N15" s="9">
        <f t="shared" si="0"/>
        <v>5.5999999999999162E-2</v>
      </c>
      <c r="O15" s="9">
        <f t="shared" si="1"/>
        <v>3.0000000000000027E-3</v>
      </c>
      <c r="P15" s="9">
        <f t="shared" si="2"/>
        <v>0</v>
      </c>
      <c r="Q15" s="10">
        <f t="shared" si="3"/>
        <v>2.0000000000000462E-2</v>
      </c>
      <c r="R15" s="10">
        <f t="shared" si="4"/>
        <v>9.9999999999997868E-3</v>
      </c>
      <c r="S15" s="11">
        <f t="shared" si="5"/>
        <v>1.0000000000000009E-3</v>
      </c>
      <c r="T15" s="12">
        <f t="shared" si="6"/>
        <v>4.0644505733777869E-3</v>
      </c>
      <c r="U15" s="12">
        <f t="shared" si="7"/>
        <v>3.2119914346895317E-3</v>
      </c>
      <c r="V15" s="12">
        <f t="shared" si="8"/>
        <v>0</v>
      </c>
      <c r="W15" s="12">
        <f t="shared" si="9"/>
        <v>2.9411764705882248E-3</v>
      </c>
      <c r="X15" s="12">
        <f t="shared" si="10"/>
        <v>3.4129692832762792E-3</v>
      </c>
      <c r="Y15" s="13">
        <f t="shared" si="11"/>
        <v>2.5906735751295429E-3</v>
      </c>
    </row>
    <row r="16" spans="1:25">
      <c r="A16" s="5" t="s">
        <v>22</v>
      </c>
      <c r="B16" s="6">
        <v>10.169</v>
      </c>
      <c r="C16" s="6">
        <v>0.66200000000000003</v>
      </c>
      <c r="D16" s="6">
        <v>9.8000000000000004E-2</v>
      </c>
      <c r="E16" s="7">
        <v>75.819999999999993</v>
      </c>
      <c r="F16" s="7">
        <v>2.95</v>
      </c>
      <c r="G16" s="8">
        <v>0.29899999999999999</v>
      </c>
      <c r="H16" s="6">
        <v>10.212999999999999</v>
      </c>
      <c r="I16" s="6">
        <v>0.66400000000000003</v>
      </c>
      <c r="J16" s="6">
        <v>9.8000000000000004E-2</v>
      </c>
      <c r="K16" s="7">
        <v>76.099999999999994</v>
      </c>
      <c r="L16" s="7">
        <v>2.96</v>
      </c>
      <c r="M16" s="8">
        <v>0.30099999999999999</v>
      </c>
      <c r="N16" s="9">
        <f t="shared" si="0"/>
        <v>4.3999999999998707E-2</v>
      </c>
      <c r="O16" s="9">
        <f t="shared" si="1"/>
        <v>2.0000000000000018E-3</v>
      </c>
      <c r="P16" s="9">
        <f t="shared" si="2"/>
        <v>0</v>
      </c>
      <c r="Q16" s="10">
        <f t="shared" si="3"/>
        <v>0.28000000000000114</v>
      </c>
      <c r="R16" s="10">
        <f t="shared" si="4"/>
        <v>9.9999999999997868E-3</v>
      </c>
      <c r="S16" s="11">
        <f t="shared" si="5"/>
        <v>2.0000000000000018E-3</v>
      </c>
      <c r="T16" s="12">
        <f t="shared" si="6"/>
        <v>4.326875798996932E-3</v>
      </c>
      <c r="U16" s="12">
        <f t="shared" si="7"/>
        <v>3.0211480362538623E-3</v>
      </c>
      <c r="V16" s="12">
        <f t="shared" si="8"/>
        <v>0</v>
      </c>
      <c r="W16" s="12">
        <f t="shared" si="9"/>
        <v>3.6929570034291981E-3</v>
      </c>
      <c r="X16" s="12">
        <f t="shared" si="10"/>
        <v>3.3898305084745228E-3</v>
      </c>
      <c r="Y16" s="13">
        <f t="shared" si="11"/>
        <v>6.6889632107023367E-3</v>
      </c>
    </row>
    <row r="17" spans="1:25">
      <c r="A17" s="5" t="s">
        <v>23</v>
      </c>
      <c r="B17" s="6">
        <v>8.8770000000000007</v>
      </c>
      <c r="C17" s="6">
        <v>0.57299999999999995</v>
      </c>
      <c r="D17" s="6">
        <v>8.7999999999999995E-2</v>
      </c>
      <c r="E17" s="7">
        <v>75.819999999999993</v>
      </c>
      <c r="F17" s="7">
        <v>2.37</v>
      </c>
      <c r="G17" s="8">
        <v>0.27500000000000002</v>
      </c>
      <c r="H17" s="6">
        <v>8.9160000000000004</v>
      </c>
      <c r="I17" s="6">
        <v>0.57499999999999996</v>
      </c>
      <c r="J17" s="6">
        <v>8.7999999999999995E-2</v>
      </c>
      <c r="K17" s="7">
        <v>76.099999999999994</v>
      </c>
      <c r="L17" s="7">
        <v>2.38</v>
      </c>
      <c r="M17" s="8">
        <v>0.27600000000000002</v>
      </c>
      <c r="N17" s="9">
        <f t="shared" si="0"/>
        <v>3.8999999999999702E-2</v>
      </c>
      <c r="O17" s="9">
        <f t="shared" si="1"/>
        <v>2.0000000000000018E-3</v>
      </c>
      <c r="P17" s="9">
        <f t="shared" si="2"/>
        <v>0</v>
      </c>
      <c r="Q17" s="10">
        <f t="shared" si="3"/>
        <v>0.28000000000000114</v>
      </c>
      <c r="R17" s="10">
        <f t="shared" si="4"/>
        <v>9.9999999999997868E-3</v>
      </c>
      <c r="S17" s="11">
        <f t="shared" si="5"/>
        <v>1.0000000000000009E-3</v>
      </c>
      <c r="T17" s="12">
        <f t="shared" si="6"/>
        <v>4.3933761405881011E-3</v>
      </c>
      <c r="U17" s="12">
        <f t="shared" si="7"/>
        <v>3.4904013961605251E-3</v>
      </c>
      <c r="V17" s="12">
        <f t="shared" si="8"/>
        <v>0</v>
      </c>
      <c r="W17" s="12">
        <f t="shared" si="9"/>
        <v>3.6929570034291981E-3</v>
      </c>
      <c r="X17" s="12">
        <f t="shared" si="10"/>
        <v>4.2194092827003704E-3</v>
      </c>
      <c r="Y17" s="13">
        <f t="shared" si="11"/>
        <v>3.6363636363636598E-3</v>
      </c>
    </row>
    <row r="18" spans="1:25">
      <c r="A18" s="5" t="s">
        <v>24</v>
      </c>
      <c r="B18" s="6">
        <v>3.5609999999999999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2.2080000000000002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-1.3529999999999998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-0.37994945240101086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3.5609999999999999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2.657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-0.90399999999999991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-0.25386127492277444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3.5609999999999999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4.4080000000000004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0.84700000000000042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0.23785453524290934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3.5609999999999999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2.0379999999999998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-1.5230000000000001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-0.42768885144622304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30.902999999999999</v>
      </c>
      <c r="C22" s="6">
        <v>2.9140000000000001</v>
      </c>
      <c r="D22" s="6">
        <v>1.028</v>
      </c>
      <c r="E22" s="7">
        <v>0</v>
      </c>
      <c r="F22" s="7">
        <v>0</v>
      </c>
      <c r="G22" s="8">
        <v>0</v>
      </c>
      <c r="H22" s="6">
        <v>44.594999999999999</v>
      </c>
      <c r="I22" s="6">
        <v>1.6970000000000001</v>
      </c>
      <c r="J22" s="6">
        <v>0.85299999999999998</v>
      </c>
      <c r="K22" s="7">
        <v>0</v>
      </c>
      <c r="L22" s="7">
        <v>0</v>
      </c>
      <c r="M22" s="8">
        <v>0</v>
      </c>
      <c r="N22" s="9">
        <f t="shared" si="0"/>
        <v>13.692</v>
      </c>
      <c r="O22" s="9">
        <f t="shared" si="1"/>
        <v>-1.2170000000000001</v>
      </c>
      <c r="P22" s="9">
        <f t="shared" si="2"/>
        <v>-0.17500000000000004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0.44306378021551307</v>
      </c>
      <c r="U22" s="12">
        <f t="shared" si="7"/>
        <v>-0.4176389842141387</v>
      </c>
      <c r="V22" s="12">
        <f t="shared" si="8"/>
        <v>-0.17023346303501952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-0.7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-0.70199999999999996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-2.0000000000000018E-3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2.8571428571428914E-3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-0.64300000000000002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-0.64400000000000002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-1.0000000000000009E-3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1.5552099533437946E-3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-0.7</v>
      </c>
      <c r="C25" s="6">
        <v>0</v>
      </c>
      <c r="D25" s="6">
        <v>0</v>
      </c>
      <c r="E25" s="7">
        <v>0</v>
      </c>
      <c r="F25" s="7">
        <v>0</v>
      </c>
      <c r="G25" s="8">
        <v>0.23100000000000001</v>
      </c>
      <c r="H25" s="6">
        <v>-0.70199999999999996</v>
      </c>
      <c r="I25" s="6">
        <v>0</v>
      </c>
      <c r="J25" s="6">
        <v>0</v>
      </c>
      <c r="K25" s="7">
        <v>0</v>
      </c>
      <c r="L25" s="7">
        <v>0</v>
      </c>
      <c r="M25" s="8">
        <v>0.23100000000000001</v>
      </c>
      <c r="N25" s="9">
        <f t="shared" si="0"/>
        <v>-2.0000000000000018E-3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2.8571428571428914E-3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-5.57</v>
      </c>
      <c r="C26" s="6">
        <v>-0.55000000000000004</v>
      </c>
      <c r="D26" s="6">
        <v>-0.10299999999999999</v>
      </c>
      <c r="E26" s="7">
        <v>0</v>
      </c>
      <c r="F26" s="7">
        <v>0</v>
      </c>
      <c r="G26" s="8">
        <v>0.23100000000000001</v>
      </c>
      <c r="H26" s="6">
        <v>-5.58</v>
      </c>
      <c r="I26" s="6">
        <v>-0.55100000000000005</v>
      </c>
      <c r="J26" s="6">
        <v>-0.104</v>
      </c>
      <c r="K26" s="7">
        <v>0</v>
      </c>
      <c r="L26" s="7">
        <v>0</v>
      </c>
      <c r="M26" s="8">
        <v>0.23100000000000001</v>
      </c>
      <c r="N26" s="9">
        <f t="shared" si="0"/>
        <v>-9.9999999999997868E-3</v>
      </c>
      <c r="O26" s="9">
        <f t="shared" si="1"/>
        <v>-1.0000000000000009E-3</v>
      </c>
      <c r="P26" s="9">
        <f t="shared" si="2"/>
        <v>-1.0000000000000009E-3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1.7953321364452268E-3</v>
      </c>
      <c r="U26" s="12">
        <f t="shared" si="7"/>
        <v>1.8181818181817189E-3</v>
      </c>
      <c r="V26" s="12">
        <f t="shared" si="8"/>
        <v>9.7087378640776656E-3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-0.64300000000000002</v>
      </c>
      <c r="C27" s="6">
        <v>0</v>
      </c>
      <c r="D27" s="6">
        <v>0</v>
      </c>
      <c r="E27" s="7">
        <v>0</v>
      </c>
      <c r="F27" s="7">
        <v>0</v>
      </c>
      <c r="G27" s="8">
        <v>0.20200000000000001</v>
      </c>
      <c r="H27" s="6">
        <v>-0.64400000000000002</v>
      </c>
      <c r="I27" s="6">
        <v>0</v>
      </c>
      <c r="J27" s="6">
        <v>0</v>
      </c>
      <c r="K27" s="7">
        <v>0</v>
      </c>
      <c r="L27" s="7">
        <v>0</v>
      </c>
      <c r="M27" s="8">
        <v>0.20200000000000001</v>
      </c>
      <c r="N27" s="9">
        <f t="shared" si="0"/>
        <v>-1.0000000000000009E-3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1.5552099533437946E-3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>
      <c r="A28" s="5" t="s">
        <v>34</v>
      </c>
      <c r="B28" s="6">
        <v>-5.0990000000000002</v>
      </c>
      <c r="C28" s="6">
        <v>-0.505</v>
      </c>
      <c r="D28" s="6">
        <v>-9.7000000000000003E-2</v>
      </c>
      <c r="E28" s="7">
        <v>0</v>
      </c>
      <c r="F28" s="7">
        <v>0</v>
      </c>
      <c r="G28" s="8">
        <v>0.20200000000000001</v>
      </c>
      <c r="H28" s="6">
        <v>-5.1079999999999997</v>
      </c>
      <c r="I28" s="6">
        <v>-0.50600000000000001</v>
      </c>
      <c r="J28" s="6">
        <v>-9.7000000000000003E-2</v>
      </c>
      <c r="K28" s="7">
        <v>0</v>
      </c>
      <c r="L28" s="7">
        <v>0</v>
      </c>
      <c r="M28" s="8">
        <v>0.20200000000000001</v>
      </c>
      <c r="N28" s="9">
        <f t="shared" si="0"/>
        <v>-8.9999999999994529E-3</v>
      </c>
      <c r="O28" s="9">
        <f t="shared" si="1"/>
        <v>-1.0000000000000009E-3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1.7650519709746515E-3</v>
      </c>
      <c r="U28" s="12">
        <f t="shared" si="7"/>
        <v>1.980198019801982E-3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0</v>
      </c>
    </row>
    <row r="29" spans="1:25">
      <c r="A29" s="5" t="s">
        <v>35</v>
      </c>
      <c r="B29" s="6">
        <v>-0.42499999999999999</v>
      </c>
      <c r="C29" s="6">
        <v>0</v>
      </c>
      <c r="D29" s="6">
        <v>0</v>
      </c>
      <c r="E29" s="7">
        <v>32.590000000000003</v>
      </c>
      <c r="F29" s="7">
        <v>0</v>
      </c>
      <c r="G29" s="8">
        <v>0.16200000000000001</v>
      </c>
      <c r="H29" s="6">
        <v>-0.42499999999999999</v>
      </c>
      <c r="I29" s="6">
        <v>0</v>
      </c>
      <c r="J29" s="6">
        <v>0</v>
      </c>
      <c r="K29" s="7">
        <v>32.71</v>
      </c>
      <c r="L29" s="7">
        <v>0</v>
      </c>
      <c r="M29" s="8">
        <v>0.16200000000000001</v>
      </c>
      <c r="N29" s="9">
        <f t="shared" si="0"/>
        <v>0</v>
      </c>
      <c r="O29" s="9">
        <f t="shared" si="1"/>
        <v>0</v>
      </c>
      <c r="P29" s="9">
        <f t="shared" si="2"/>
        <v>0</v>
      </c>
      <c r="Q29" s="10">
        <f t="shared" si="3"/>
        <v>0.11999999999999744</v>
      </c>
      <c r="R29" s="10">
        <f t="shared" si="4"/>
        <v>0</v>
      </c>
      <c r="S29" s="11">
        <f t="shared" si="5"/>
        <v>0</v>
      </c>
      <c r="T29" s="12">
        <f t="shared" si="6"/>
        <v>0</v>
      </c>
      <c r="U29" s="12" t="str">
        <f t="shared" si="7"/>
        <v/>
      </c>
      <c r="V29" s="12" t="str">
        <f t="shared" si="8"/>
        <v/>
      </c>
      <c r="W29" s="12">
        <f t="shared" si="9"/>
        <v>3.6821110770173249E-3</v>
      </c>
      <c r="X29" s="12" t="str">
        <f t="shared" si="10"/>
        <v/>
      </c>
      <c r="Y29" s="13">
        <f t="shared" si="11"/>
        <v>0</v>
      </c>
    </row>
    <row r="30" spans="1:25">
      <c r="A30" s="5" t="s">
        <v>36</v>
      </c>
      <c r="B30" s="6">
        <v>-3.3039999999999998</v>
      </c>
      <c r="C30" s="6">
        <v>-0.33400000000000002</v>
      </c>
      <c r="D30" s="6">
        <v>-7.2999999999999995E-2</v>
      </c>
      <c r="E30" s="7">
        <v>32.590000000000003</v>
      </c>
      <c r="F30" s="7">
        <v>0</v>
      </c>
      <c r="G30" s="8">
        <v>0.16200000000000001</v>
      </c>
      <c r="H30" s="6">
        <v>-3.3090000000000002</v>
      </c>
      <c r="I30" s="6">
        <v>-0.33500000000000002</v>
      </c>
      <c r="J30" s="6">
        <v>-7.2999999999999995E-2</v>
      </c>
      <c r="K30" s="7">
        <v>32.71</v>
      </c>
      <c r="L30" s="7">
        <v>0</v>
      </c>
      <c r="M30" s="8">
        <v>0.16200000000000001</v>
      </c>
      <c r="N30" s="9">
        <f t="shared" si="0"/>
        <v>-5.0000000000003375E-3</v>
      </c>
      <c r="O30" s="9">
        <f t="shared" si="1"/>
        <v>-1.0000000000000009E-3</v>
      </c>
      <c r="P30" s="9">
        <f t="shared" si="2"/>
        <v>0</v>
      </c>
      <c r="Q30" s="10">
        <f t="shared" si="3"/>
        <v>0.11999999999999744</v>
      </c>
      <c r="R30" s="10">
        <f t="shared" si="4"/>
        <v>0</v>
      </c>
      <c r="S30" s="11">
        <f t="shared" si="5"/>
        <v>0</v>
      </c>
      <c r="T30" s="12">
        <f t="shared" si="6"/>
        <v>1.5133171912833365E-3</v>
      </c>
      <c r="U30" s="12">
        <f t="shared" si="7"/>
        <v>2.9940119760478723E-3</v>
      </c>
      <c r="V30" s="12">
        <f t="shared" si="8"/>
        <v>0</v>
      </c>
      <c r="W30" s="12">
        <f t="shared" si="9"/>
        <v>3.6821110770173249E-3</v>
      </c>
      <c r="X30" s="12" t="str">
        <f t="shared" si="10"/>
        <v/>
      </c>
      <c r="Y30" s="13">
        <f t="shared" si="11"/>
        <v>0</v>
      </c>
    </row>
    <row r="31" spans="1:25">
      <c r="A31" s="5" t="s">
        <v>37</v>
      </c>
      <c r="B31" s="6">
        <v>-0.42499999999999999</v>
      </c>
      <c r="C31" s="6">
        <v>0</v>
      </c>
      <c r="D31" s="6">
        <v>0</v>
      </c>
      <c r="E31" s="7">
        <v>32.590000000000003</v>
      </c>
      <c r="F31" s="7">
        <v>0</v>
      </c>
      <c r="G31" s="8">
        <v>0.128</v>
      </c>
      <c r="H31" s="6">
        <v>-0.42599999999999999</v>
      </c>
      <c r="I31" s="6">
        <v>0</v>
      </c>
      <c r="J31" s="6">
        <v>0</v>
      </c>
      <c r="K31" s="7">
        <v>32.71</v>
      </c>
      <c r="L31" s="7">
        <v>0</v>
      </c>
      <c r="M31" s="8">
        <v>0.128</v>
      </c>
      <c r="N31" s="9">
        <f t="shared" si="0"/>
        <v>-1.0000000000000009E-3</v>
      </c>
      <c r="O31" s="9">
        <f t="shared" si="1"/>
        <v>0</v>
      </c>
      <c r="P31" s="9">
        <f t="shared" si="2"/>
        <v>0</v>
      </c>
      <c r="Q31" s="10">
        <f t="shared" si="3"/>
        <v>0.11999999999999744</v>
      </c>
      <c r="R31" s="10">
        <f t="shared" si="4"/>
        <v>0</v>
      </c>
      <c r="S31" s="11">
        <f t="shared" si="5"/>
        <v>0</v>
      </c>
      <c r="T31" s="12">
        <f t="shared" si="6"/>
        <v>2.3529411764706687E-3</v>
      </c>
      <c r="U31" s="12" t="str">
        <f t="shared" si="7"/>
        <v/>
      </c>
      <c r="V31" s="12" t="str">
        <f t="shared" si="8"/>
        <v/>
      </c>
      <c r="W31" s="12">
        <f t="shared" si="9"/>
        <v>3.6821110770173249E-3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-3.3119999999999998</v>
      </c>
      <c r="C32" s="6">
        <v>-0.33500000000000002</v>
      </c>
      <c r="D32" s="6">
        <v>-7.2999999999999995E-2</v>
      </c>
      <c r="E32" s="7">
        <v>32.590000000000003</v>
      </c>
      <c r="F32" s="7">
        <v>0</v>
      </c>
      <c r="G32" s="8">
        <v>0.128</v>
      </c>
      <c r="H32" s="6">
        <v>-3.3159999999999998</v>
      </c>
      <c r="I32" s="6">
        <v>-0.33500000000000002</v>
      </c>
      <c r="J32" s="6">
        <v>-7.2999999999999995E-2</v>
      </c>
      <c r="K32" s="7">
        <v>32.71</v>
      </c>
      <c r="L32" s="7">
        <v>0</v>
      </c>
      <c r="M32" s="8">
        <v>0.128</v>
      </c>
      <c r="N32" s="9">
        <f t="shared" si="0"/>
        <v>-4.0000000000000036E-3</v>
      </c>
      <c r="O32" s="9">
        <f t="shared" si="1"/>
        <v>0</v>
      </c>
      <c r="P32" s="9">
        <f t="shared" si="2"/>
        <v>0</v>
      </c>
      <c r="Q32" s="10">
        <f t="shared" si="3"/>
        <v>0.11999999999999744</v>
      </c>
      <c r="R32" s="10">
        <f t="shared" si="4"/>
        <v>0</v>
      </c>
      <c r="S32" s="11">
        <f t="shared" si="5"/>
        <v>0</v>
      </c>
      <c r="T32" s="12">
        <f t="shared" si="6"/>
        <v>1.2077294685990392E-3</v>
      </c>
      <c r="U32" s="12">
        <f t="shared" si="7"/>
        <v>0</v>
      </c>
      <c r="V32" s="12">
        <f t="shared" si="8"/>
        <v>0</v>
      </c>
      <c r="W32" s="12">
        <f t="shared" si="9"/>
        <v>3.6821110770173249E-3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1.911</v>
      </c>
      <c r="C33" s="6">
        <v>0</v>
      </c>
      <c r="D33" s="6">
        <v>0</v>
      </c>
      <c r="E33" s="7">
        <v>2.57</v>
      </c>
      <c r="F33" s="7">
        <v>0</v>
      </c>
      <c r="G33" s="8">
        <v>0</v>
      </c>
      <c r="H33" s="6">
        <v>1.9179999999999999</v>
      </c>
      <c r="I33" s="6">
        <v>0</v>
      </c>
      <c r="J33" s="6">
        <v>0</v>
      </c>
      <c r="K33" s="7">
        <v>2.58</v>
      </c>
      <c r="L33" s="7">
        <v>0</v>
      </c>
      <c r="M33" s="8">
        <v>0</v>
      </c>
      <c r="N33" s="9">
        <f t="shared" si="0"/>
        <v>6.9999999999998952E-3</v>
      </c>
      <c r="O33" s="9">
        <f t="shared" si="1"/>
        <v>0</v>
      </c>
      <c r="P33" s="9">
        <f t="shared" si="2"/>
        <v>0</v>
      </c>
      <c r="Q33" s="10">
        <f t="shared" si="3"/>
        <v>1.0000000000000231E-2</v>
      </c>
      <c r="R33" s="10">
        <f t="shared" si="4"/>
        <v>0</v>
      </c>
      <c r="S33" s="11">
        <f t="shared" si="5"/>
        <v>0</v>
      </c>
      <c r="T33" s="12">
        <f t="shared" si="6"/>
        <v>3.66300366300365E-3</v>
      </c>
      <c r="U33" s="12" t="str">
        <f t="shared" si="7"/>
        <v/>
      </c>
      <c r="V33" s="12" t="str">
        <f t="shared" si="8"/>
        <v/>
      </c>
      <c r="W33" s="12">
        <f t="shared" si="9"/>
        <v>3.8910505836575737E-3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2.1459999999999999</v>
      </c>
      <c r="C34" s="6">
        <v>0.157</v>
      </c>
      <c r="D34" s="6">
        <v>0</v>
      </c>
      <c r="E34" s="7">
        <v>2.57</v>
      </c>
      <c r="F34" s="7">
        <v>0</v>
      </c>
      <c r="G34" s="8">
        <v>0</v>
      </c>
      <c r="H34" s="6">
        <v>2.1539999999999999</v>
      </c>
      <c r="I34" s="6">
        <v>0.157</v>
      </c>
      <c r="J34" s="6">
        <v>0</v>
      </c>
      <c r="K34" s="7">
        <v>2.58</v>
      </c>
      <c r="L34" s="7">
        <v>0</v>
      </c>
      <c r="M34" s="8">
        <v>0</v>
      </c>
      <c r="N34" s="9">
        <f t="shared" si="0"/>
        <v>8.0000000000000071E-3</v>
      </c>
      <c r="O34" s="9">
        <f t="shared" si="1"/>
        <v>0</v>
      </c>
      <c r="P34" s="9">
        <f t="shared" si="2"/>
        <v>0</v>
      </c>
      <c r="Q34" s="10">
        <f t="shared" si="3"/>
        <v>1.0000000000000231E-2</v>
      </c>
      <c r="R34" s="10">
        <f t="shared" si="4"/>
        <v>0</v>
      </c>
      <c r="S34" s="11">
        <f t="shared" si="5"/>
        <v>0</v>
      </c>
      <c r="T34" s="12">
        <f t="shared" si="6"/>
        <v>3.7278657968313755E-3</v>
      </c>
      <c r="U34" s="12">
        <f t="shared" si="7"/>
        <v>0</v>
      </c>
      <c r="V34" s="12" t="str">
        <f t="shared" si="8"/>
        <v/>
      </c>
      <c r="W34" s="12">
        <f t="shared" si="9"/>
        <v>3.8910505836575737E-3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1.536</v>
      </c>
      <c r="C36" s="6">
        <v>0</v>
      </c>
      <c r="D36" s="6">
        <v>0</v>
      </c>
      <c r="E36" s="7">
        <v>4.26</v>
      </c>
      <c r="F36" s="7">
        <v>0</v>
      </c>
      <c r="G36" s="8">
        <v>0</v>
      </c>
      <c r="H36" s="6">
        <v>1.5409999999999999</v>
      </c>
      <c r="I36" s="6">
        <v>0</v>
      </c>
      <c r="J36" s="6">
        <v>0</v>
      </c>
      <c r="K36" s="7">
        <v>4.2699999999999996</v>
      </c>
      <c r="L36" s="7">
        <v>0</v>
      </c>
      <c r="M36" s="8">
        <v>0</v>
      </c>
      <c r="N36" s="9">
        <f t="shared" si="0"/>
        <v>4.9999999999998934E-3</v>
      </c>
      <c r="O36" s="9">
        <f t="shared" si="1"/>
        <v>0</v>
      </c>
      <c r="P36" s="9">
        <f t="shared" si="2"/>
        <v>0</v>
      </c>
      <c r="Q36" s="10">
        <f t="shared" si="3"/>
        <v>9.9999999999997868E-3</v>
      </c>
      <c r="R36" s="10">
        <f t="shared" si="4"/>
        <v>0</v>
      </c>
      <c r="S36" s="11">
        <f t="shared" si="5"/>
        <v>0</v>
      </c>
      <c r="T36" s="12">
        <f t="shared" si="6"/>
        <v>3.2552083333332593E-3</v>
      </c>
      <c r="U36" s="12" t="str">
        <f t="shared" si="7"/>
        <v/>
      </c>
      <c r="V36" s="12" t="str">
        <f t="shared" si="8"/>
        <v/>
      </c>
      <c r="W36" s="12">
        <f t="shared" si="9"/>
        <v>2.3474178403755097E-3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1.9590000000000001</v>
      </c>
      <c r="C37" s="6">
        <v>0.182</v>
      </c>
      <c r="D37" s="6">
        <v>0</v>
      </c>
      <c r="E37" s="7">
        <v>4.26</v>
      </c>
      <c r="F37" s="7">
        <v>0</v>
      </c>
      <c r="G37" s="8">
        <v>0</v>
      </c>
      <c r="H37" s="6">
        <v>1.9650000000000001</v>
      </c>
      <c r="I37" s="6">
        <v>0.183</v>
      </c>
      <c r="J37" s="6">
        <v>0</v>
      </c>
      <c r="K37" s="7">
        <v>4.2699999999999996</v>
      </c>
      <c r="L37" s="7">
        <v>0</v>
      </c>
      <c r="M37" s="8">
        <v>0</v>
      </c>
      <c r="N37" s="9">
        <f t="shared" ref="N37:N71" si="12">H37-B37</f>
        <v>6.0000000000000053E-3</v>
      </c>
      <c r="O37" s="9">
        <f t="shared" ref="O37:O71" si="13">I37-C37</f>
        <v>1.0000000000000009E-3</v>
      </c>
      <c r="P37" s="9">
        <f t="shared" ref="P37:P71" si="14">J37-D37</f>
        <v>0</v>
      </c>
      <c r="Q37" s="10">
        <f t="shared" ref="Q37:Q71" si="15">K37-E37</f>
        <v>9.9999999999997868E-3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3.0627871362940429E-3</v>
      </c>
      <c r="U37" s="12">
        <f t="shared" ref="U37:U71" si="19">IF(C37,I37/C37-1,"")</f>
        <v>5.494505494505475E-3</v>
      </c>
      <c r="V37" s="12" t="str">
        <f t="shared" ref="V37:V71" si="20">IF(D37,J37/D37-1,"")</f>
        <v/>
      </c>
      <c r="W37" s="12">
        <f t="shared" ref="W37:W71" si="21">IF(E37,K37/E37-1,"")</f>
        <v>2.3474178403755097E-3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1.796</v>
      </c>
      <c r="C39" s="6">
        <v>0.127</v>
      </c>
      <c r="D39" s="6">
        <v>0</v>
      </c>
      <c r="E39" s="7">
        <v>30.83</v>
      </c>
      <c r="F39" s="7">
        <v>0</v>
      </c>
      <c r="G39" s="8">
        <v>0</v>
      </c>
      <c r="H39" s="6">
        <v>1.8029999999999999</v>
      </c>
      <c r="I39" s="6">
        <v>0.127</v>
      </c>
      <c r="J39" s="6">
        <v>0</v>
      </c>
      <c r="K39" s="7">
        <v>30.94</v>
      </c>
      <c r="L39" s="7">
        <v>0</v>
      </c>
      <c r="M39" s="8">
        <v>0</v>
      </c>
      <c r="N39" s="9">
        <f t="shared" si="12"/>
        <v>6.9999999999998952E-3</v>
      </c>
      <c r="O39" s="9">
        <f t="shared" si="13"/>
        <v>0</v>
      </c>
      <c r="P39" s="9">
        <f t="shared" si="14"/>
        <v>0</v>
      </c>
      <c r="Q39" s="10">
        <f t="shared" si="15"/>
        <v>0.11000000000000298</v>
      </c>
      <c r="R39" s="10">
        <f t="shared" si="16"/>
        <v>0</v>
      </c>
      <c r="S39" s="11">
        <f t="shared" si="17"/>
        <v>0</v>
      </c>
      <c r="T39" s="12">
        <f t="shared" si="18"/>
        <v>3.8975501113585054E-3</v>
      </c>
      <c r="U39" s="12">
        <f t="shared" si="19"/>
        <v>0</v>
      </c>
      <c r="V39" s="12" t="str">
        <f t="shared" si="20"/>
        <v/>
      </c>
      <c r="W39" s="12">
        <f t="shared" si="21"/>
        <v>3.5679532922479051E-3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9.5180000000000007</v>
      </c>
      <c r="C40" s="6">
        <v>0.67100000000000004</v>
      </c>
      <c r="D40" s="6">
        <v>9.9000000000000005E-2</v>
      </c>
      <c r="E40" s="7">
        <v>6.49</v>
      </c>
      <c r="F40" s="7">
        <v>1.69</v>
      </c>
      <c r="G40" s="8">
        <v>0.30599999999999999</v>
      </c>
      <c r="H40" s="6">
        <v>9.5540000000000003</v>
      </c>
      <c r="I40" s="6">
        <v>0.67300000000000004</v>
      </c>
      <c r="J40" s="6">
        <v>0.1</v>
      </c>
      <c r="K40" s="7">
        <v>6.51</v>
      </c>
      <c r="L40" s="7">
        <v>1.7</v>
      </c>
      <c r="M40" s="8">
        <v>0.307</v>
      </c>
      <c r="N40" s="9">
        <f t="shared" si="12"/>
        <v>3.5999999999999588E-2</v>
      </c>
      <c r="O40" s="9">
        <f t="shared" si="13"/>
        <v>2.0000000000000018E-3</v>
      </c>
      <c r="P40" s="9">
        <f t="shared" si="14"/>
        <v>1.0000000000000009E-3</v>
      </c>
      <c r="Q40" s="10">
        <f t="shared" si="15"/>
        <v>1.9999999999999574E-2</v>
      </c>
      <c r="R40" s="10">
        <f t="shared" si="16"/>
        <v>1.0000000000000009E-2</v>
      </c>
      <c r="S40" s="11">
        <f t="shared" si="17"/>
        <v>1.0000000000000009E-3</v>
      </c>
      <c r="T40" s="12">
        <f t="shared" si="18"/>
        <v>3.7823072073963626E-3</v>
      </c>
      <c r="U40" s="12">
        <f t="shared" si="19"/>
        <v>2.9806259314455463E-3</v>
      </c>
      <c r="V40" s="12">
        <f t="shared" si="20"/>
        <v>1.0101010101010166E-2</v>
      </c>
      <c r="W40" s="12">
        <f t="shared" si="21"/>
        <v>3.0816640986131016E-3</v>
      </c>
      <c r="X40" s="12">
        <f t="shared" si="22"/>
        <v>5.9171597633136397E-3</v>
      </c>
      <c r="Y40" s="13">
        <f t="shared" si="23"/>
        <v>3.2679738562091387E-3</v>
      </c>
    </row>
    <row r="41" spans="1:25">
      <c r="A41" s="5" t="s">
        <v>47</v>
      </c>
      <c r="B41" s="6">
        <v>2.4569999999999999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1.5229999999999999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-0.93399999999999994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-0.38013838013838008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2.4569999999999999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1.833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-0.62399999999999989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-0.25396825396825395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2.4569999999999999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3.0409999999999999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0.58400000000000007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0.23768823768823766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2.4569999999999999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1.4059999999999999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-1.0509999999999999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-0.42775742775742776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21.318999999999999</v>
      </c>
      <c r="C45" s="6">
        <v>2.0099999999999998</v>
      </c>
      <c r="D45" s="6">
        <v>0.70899999999999996</v>
      </c>
      <c r="E45" s="7">
        <v>0</v>
      </c>
      <c r="F45" s="7">
        <v>0</v>
      </c>
      <c r="G45" s="8">
        <v>0</v>
      </c>
      <c r="H45" s="6">
        <v>30.765000000000001</v>
      </c>
      <c r="I45" s="6">
        <v>1.171</v>
      </c>
      <c r="J45" s="6">
        <v>0.58799999999999997</v>
      </c>
      <c r="K45" s="7">
        <v>0</v>
      </c>
      <c r="L45" s="7">
        <v>0</v>
      </c>
      <c r="M45" s="8">
        <v>0</v>
      </c>
      <c r="N45" s="9">
        <f t="shared" si="12"/>
        <v>9.4460000000000015</v>
      </c>
      <c r="O45" s="9">
        <f t="shared" si="13"/>
        <v>-0.83899999999999975</v>
      </c>
      <c r="P45" s="9">
        <f t="shared" si="14"/>
        <v>-0.121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0.44307894366527512</v>
      </c>
      <c r="U45" s="12">
        <f t="shared" si="19"/>
        <v>-0.41741293532338297</v>
      </c>
      <c r="V45" s="12">
        <f t="shared" si="20"/>
        <v>-0.17066290550070518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-0.7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-0.70199999999999996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-2.0000000000000018E-3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2.8571428571428914E-3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-0.7</v>
      </c>
      <c r="C47" s="6">
        <v>0</v>
      </c>
      <c r="D47" s="6">
        <v>0</v>
      </c>
      <c r="E47" s="7">
        <v>0</v>
      </c>
      <c r="F47" s="7">
        <v>0</v>
      </c>
      <c r="G47" s="8">
        <v>0.23100000000000001</v>
      </c>
      <c r="H47" s="6">
        <v>-0.70199999999999996</v>
      </c>
      <c r="I47" s="6">
        <v>0</v>
      </c>
      <c r="J47" s="6">
        <v>0</v>
      </c>
      <c r="K47" s="7">
        <v>0</v>
      </c>
      <c r="L47" s="7">
        <v>0</v>
      </c>
      <c r="M47" s="8">
        <v>0.23100000000000001</v>
      </c>
      <c r="N47" s="9">
        <f t="shared" si="12"/>
        <v>-2.0000000000000018E-3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2.8571428571428914E-3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-5.57</v>
      </c>
      <c r="C48" s="6">
        <v>-0.55000000000000004</v>
      </c>
      <c r="D48" s="6">
        <v>-0.10299999999999999</v>
      </c>
      <c r="E48" s="7">
        <v>0</v>
      </c>
      <c r="F48" s="7">
        <v>0</v>
      </c>
      <c r="G48" s="8">
        <v>0.23100000000000001</v>
      </c>
      <c r="H48" s="6">
        <v>-5.58</v>
      </c>
      <c r="I48" s="6">
        <v>-0.55100000000000005</v>
      </c>
      <c r="J48" s="6">
        <v>-0.104</v>
      </c>
      <c r="K48" s="7">
        <v>0</v>
      </c>
      <c r="L48" s="7">
        <v>0</v>
      </c>
      <c r="M48" s="8">
        <v>0.23100000000000001</v>
      </c>
      <c r="N48" s="9">
        <f t="shared" si="12"/>
        <v>-9.9999999999997868E-3</v>
      </c>
      <c r="O48" s="9">
        <f t="shared" si="13"/>
        <v>-1.0000000000000009E-3</v>
      </c>
      <c r="P48" s="9">
        <f t="shared" si="14"/>
        <v>-1.0000000000000009E-3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1.7953321364452268E-3</v>
      </c>
      <c r="U48" s="12">
        <f t="shared" si="19"/>
        <v>1.8181818181817189E-3</v>
      </c>
      <c r="V48" s="12">
        <f t="shared" si="20"/>
        <v>9.7087378640776656E-3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1.006</v>
      </c>
      <c r="C49" s="6">
        <v>0</v>
      </c>
      <c r="D49" s="6">
        <v>0</v>
      </c>
      <c r="E49" s="7">
        <v>1.35</v>
      </c>
      <c r="F49" s="7">
        <v>0</v>
      </c>
      <c r="G49" s="8">
        <v>0</v>
      </c>
      <c r="H49" s="6">
        <v>1.01</v>
      </c>
      <c r="I49" s="6">
        <v>0</v>
      </c>
      <c r="J49" s="6">
        <v>0</v>
      </c>
      <c r="K49" s="7">
        <v>1.36</v>
      </c>
      <c r="L49" s="7">
        <v>0</v>
      </c>
      <c r="M49" s="8">
        <v>0</v>
      </c>
      <c r="N49" s="9">
        <f t="shared" si="12"/>
        <v>4.0000000000000036E-3</v>
      </c>
      <c r="O49" s="9">
        <f t="shared" si="13"/>
        <v>0</v>
      </c>
      <c r="P49" s="9">
        <f t="shared" si="14"/>
        <v>0</v>
      </c>
      <c r="Q49" s="10">
        <f t="shared" si="15"/>
        <v>1.0000000000000009E-2</v>
      </c>
      <c r="R49" s="10">
        <f t="shared" si="16"/>
        <v>0</v>
      </c>
      <c r="S49" s="11">
        <f t="shared" si="17"/>
        <v>0</v>
      </c>
      <c r="T49" s="12">
        <f t="shared" si="18"/>
        <v>3.9761431411531323E-3</v>
      </c>
      <c r="U49" s="12" t="str">
        <f t="shared" si="19"/>
        <v/>
      </c>
      <c r="V49" s="12" t="str">
        <f t="shared" si="20"/>
        <v/>
      </c>
      <c r="W49" s="12">
        <f t="shared" si="21"/>
        <v>7.4074074074073071E-3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1.1299999999999999</v>
      </c>
      <c r="C50" s="6">
        <v>8.2000000000000003E-2</v>
      </c>
      <c r="D50" s="6">
        <v>0</v>
      </c>
      <c r="E50" s="7">
        <v>1.35</v>
      </c>
      <c r="F50" s="7">
        <v>0</v>
      </c>
      <c r="G50" s="8">
        <v>0</v>
      </c>
      <c r="H50" s="6">
        <v>1.1339999999999999</v>
      </c>
      <c r="I50" s="6">
        <v>8.2000000000000003E-2</v>
      </c>
      <c r="J50" s="6">
        <v>0</v>
      </c>
      <c r="K50" s="7">
        <v>1.36</v>
      </c>
      <c r="L50" s="7">
        <v>0</v>
      </c>
      <c r="M50" s="8">
        <v>0</v>
      </c>
      <c r="N50" s="9">
        <f t="shared" si="12"/>
        <v>4.0000000000000036E-3</v>
      </c>
      <c r="O50" s="9">
        <f t="shared" si="13"/>
        <v>0</v>
      </c>
      <c r="P50" s="9">
        <f t="shared" si="14"/>
        <v>0</v>
      </c>
      <c r="Q50" s="10">
        <f t="shared" si="15"/>
        <v>1.0000000000000009E-2</v>
      </c>
      <c r="R50" s="10">
        <f t="shared" si="16"/>
        <v>0</v>
      </c>
      <c r="S50" s="11">
        <f t="shared" si="17"/>
        <v>0</v>
      </c>
      <c r="T50" s="12">
        <f t="shared" si="18"/>
        <v>3.5398230088494742E-3</v>
      </c>
      <c r="U50" s="12">
        <f t="shared" si="19"/>
        <v>0</v>
      </c>
      <c r="V50" s="12" t="str">
        <f t="shared" si="20"/>
        <v/>
      </c>
      <c r="W50" s="12">
        <f t="shared" si="21"/>
        <v>7.4074074074073071E-3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0.80800000000000005</v>
      </c>
      <c r="C52" s="6">
        <v>0</v>
      </c>
      <c r="D52" s="6">
        <v>0</v>
      </c>
      <c r="E52" s="7">
        <v>2.2400000000000002</v>
      </c>
      <c r="F52" s="7">
        <v>0</v>
      </c>
      <c r="G52" s="8">
        <v>0</v>
      </c>
      <c r="H52" s="6">
        <v>0.81100000000000005</v>
      </c>
      <c r="I52" s="6">
        <v>0</v>
      </c>
      <c r="J52" s="6">
        <v>0</v>
      </c>
      <c r="K52" s="7">
        <v>2.25</v>
      </c>
      <c r="L52" s="7">
        <v>0</v>
      </c>
      <c r="M52" s="8">
        <v>0</v>
      </c>
      <c r="N52" s="9">
        <f t="shared" si="12"/>
        <v>3.0000000000000027E-3</v>
      </c>
      <c r="O52" s="9">
        <f t="shared" si="13"/>
        <v>0</v>
      </c>
      <c r="P52" s="9">
        <f t="shared" si="14"/>
        <v>0</v>
      </c>
      <c r="Q52" s="10">
        <f t="shared" si="15"/>
        <v>9.9999999999997868E-3</v>
      </c>
      <c r="R52" s="10">
        <f t="shared" si="16"/>
        <v>0</v>
      </c>
      <c r="S52" s="11">
        <f t="shared" si="17"/>
        <v>0</v>
      </c>
      <c r="T52" s="12">
        <f t="shared" si="18"/>
        <v>3.7128712871286051E-3</v>
      </c>
      <c r="U52" s="12" t="str">
        <f t="shared" si="19"/>
        <v/>
      </c>
      <c r="V52" s="12" t="str">
        <f t="shared" si="20"/>
        <v/>
      </c>
      <c r="W52" s="12">
        <f t="shared" si="21"/>
        <v>4.4642857142855874E-3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1.0309999999999999</v>
      </c>
      <c r="C53" s="6">
        <v>9.6000000000000002E-2</v>
      </c>
      <c r="D53" s="6">
        <v>0</v>
      </c>
      <c r="E53" s="7">
        <v>2.2400000000000002</v>
      </c>
      <c r="F53" s="7">
        <v>0</v>
      </c>
      <c r="G53" s="8">
        <v>0</v>
      </c>
      <c r="H53" s="6">
        <v>1.0349999999999999</v>
      </c>
      <c r="I53" s="6">
        <v>9.6000000000000002E-2</v>
      </c>
      <c r="J53" s="6">
        <v>0</v>
      </c>
      <c r="K53" s="7">
        <v>2.25</v>
      </c>
      <c r="L53" s="7">
        <v>0</v>
      </c>
      <c r="M53" s="8">
        <v>0</v>
      </c>
      <c r="N53" s="9">
        <f t="shared" si="12"/>
        <v>4.0000000000000036E-3</v>
      </c>
      <c r="O53" s="9">
        <f t="shared" si="13"/>
        <v>0</v>
      </c>
      <c r="P53" s="9">
        <f t="shared" si="14"/>
        <v>0</v>
      </c>
      <c r="Q53" s="10">
        <f t="shared" si="15"/>
        <v>9.9999999999997868E-3</v>
      </c>
      <c r="R53" s="10">
        <f t="shared" si="16"/>
        <v>0</v>
      </c>
      <c r="S53" s="11">
        <f t="shared" si="17"/>
        <v>0</v>
      </c>
      <c r="T53" s="12">
        <f t="shared" si="18"/>
        <v>3.8797284190106307E-3</v>
      </c>
      <c r="U53" s="12">
        <f t="shared" si="19"/>
        <v>0</v>
      </c>
      <c r="V53" s="12" t="str">
        <f t="shared" si="20"/>
        <v/>
      </c>
      <c r="W53" s="12">
        <f t="shared" si="21"/>
        <v>4.4642857142855874E-3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0.94599999999999995</v>
      </c>
      <c r="C55" s="6">
        <v>6.7000000000000004E-2</v>
      </c>
      <c r="D55" s="6">
        <v>0</v>
      </c>
      <c r="E55" s="7">
        <v>16.23</v>
      </c>
      <c r="F55" s="7">
        <v>0</v>
      </c>
      <c r="G55" s="8">
        <v>0</v>
      </c>
      <c r="H55" s="6">
        <v>0.94899999999999995</v>
      </c>
      <c r="I55" s="6">
        <v>6.7000000000000004E-2</v>
      </c>
      <c r="J55" s="6">
        <v>0</v>
      </c>
      <c r="K55" s="7">
        <v>16.29</v>
      </c>
      <c r="L55" s="7">
        <v>0</v>
      </c>
      <c r="M55" s="8">
        <v>0</v>
      </c>
      <c r="N55" s="9">
        <f t="shared" si="12"/>
        <v>3.0000000000000027E-3</v>
      </c>
      <c r="O55" s="9">
        <f t="shared" si="13"/>
        <v>0</v>
      </c>
      <c r="P55" s="9">
        <f t="shared" si="14"/>
        <v>0</v>
      </c>
      <c r="Q55" s="10">
        <f t="shared" si="15"/>
        <v>5.9999999999998721E-2</v>
      </c>
      <c r="R55" s="10">
        <f t="shared" si="16"/>
        <v>0</v>
      </c>
      <c r="S55" s="11">
        <f t="shared" si="17"/>
        <v>0</v>
      </c>
      <c r="T55" s="12">
        <f t="shared" si="18"/>
        <v>3.1712473572937938E-3</v>
      </c>
      <c r="U55" s="12">
        <f t="shared" si="19"/>
        <v>0</v>
      </c>
      <c r="V55" s="12" t="str">
        <f t="shared" si="20"/>
        <v/>
      </c>
      <c r="W55" s="12">
        <f t="shared" si="21"/>
        <v>3.696857670979492E-3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5.01</v>
      </c>
      <c r="C56" s="6">
        <v>0.35299999999999998</v>
      </c>
      <c r="D56" s="6">
        <v>5.1999999999999998E-2</v>
      </c>
      <c r="E56" s="7">
        <v>3.42</v>
      </c>
      <c r="F56" s="7">
        <v>0.89</v>
      </c>
      <c r="G56" s="8">
        <v>0.161</v>
      </c>
      <c r="H56" s="6">
        <v>5.0289999999999999</v>
      </c>
      <c r="I56" s="6">
        <v>0.35399999999999998</v>
      </c>
      <c r="J56" s="6">
        <v>5.2999999999999999E-2</v>
      </c>
      <c r="K56" s="7">
        <v>3.43</v>
      </c>
      <c r="L56" s="7">
        <v>0.89</v>
      </c>
      <c r="M56" s="8">
        <v>0.16200000000000001</v>
      </c>
      <c r="N56" s="9">
        <f t="shared" si="12"/>
        <v>1.9000000000000128E-2</v>
      </c>
      <c r="O56" s="9">
        <f t="shared" si="13"/>
        <v>1.0000000000000009E-3</v>
      </c>
      <c r="P56" s="9">
        <f t="shared" si="14"/>
        <v>1.0000000000000009E-3</v>
      </c>
      <c r="Q56" s="10">
        <f t="shared" si="15"/>
        <v>1.0000000000000231E-2</v>
      </c>
      <c r="R56" s="10">
        <f t="shared" si="16"/>
        <v>0</v>
      </c>
      <c r="S56" s="11">
        <f t="shared" si="17"/>
        <v>1.0000000000000009E-3</v>
      </c>
      <c r="T56" s="12">
        <f t="shared" si="18"/>
        <v>3.7924151696606678E-3</v>
      </c>
      <c r="U56" s="12">
        <f t="shared" si="19"/>
        <v>2.8328611898016387E-3</v>
      </c>
      <c r="V56" s="12">
        <f t="shared" si="20"/>
        <v>1.9230769230769162E-2</v>
      </c>
      <c r="W56" s="12">
        <f t="shared" si="21"/>
        <v>2.9239766081872176E-3</v>
      </c>
      <c r="X56" s="12">
        <f t="shared" si="22"/>
        <v>0</v>
      </c>
      <c r="Y56" s="13">
        <f t="shared" si="23"/>
        <v>6.2111801242235032E-3</v>
      </c>
    </row>
    <row r="57" spans="1:25">
      <c r="A57" s="5" t="s">
        <v>63</v>
      </c>
      <c r="B57" s="6">
        <v>7.4539999999999997</v>
      </c>
      <c r="C57" s="6">
        <v>0.505</v>
      </c>
      <c r="D57" s="6">
        <v>7.5999999999999998E-2</v>
      </c>
      <c r="E57" s="7">
        <v>3.68</v>
      </c>
      <c r="F57" s="7">
        <v>1.59</v>
      </c>
      <c r="G57" s="8">
        <v>0.20899999999999999</v>
      </c>
      <c r="H57" s="6">
        <v>7.484</v>
      </c>
      <c r="I57" s="6">
        <v>0.50700000000000001</v>
      </c>
      <c r="J57" s="6">
        <v>7.5999999999999998E-2</v>
      </c>
      <c r="K57" s="7">
        <v>3.69</v>
      </c>
      <c r="L57" s="7">
        <v>1.59</v>
      </c>
      <c r="M57" s="8">
        <v>0.20899999999999999</v>
      </c>
      <c r="N57" s="9">
        <f t="shared" si="12"/>
        <v>3.0000000000000249E-2</v>
      </c>
      <c r="O57" s="9">
        <f t="shared" si="13"/>
        <v>2.0000000000000018E-3</v>
      </c>
      <c r="P57" s="9">
        <f t="shared" si="14"/>
        <v>0</v>
      </c>
      <c r="Q57" s="10">
        <f t="shared" si="15"/>
        <v>9.9999999999997868E-3</v>
      </c>
      <c r="R57" s="10">
        <f t="shared" si="16"/>
        <v>0</v>
      </c>
      <c r="S57" s="11">
        <f t="shared" si="17"/>
        <v>0</v>
      </c>
      <c r="T57" s="12">
        <f t="shared" si="18"/>
        <v>4.0246847330291935E-3</v>
      </c>
      <c r="U57" s="12">
        <f t="shared" si="19"/>
        <v>3.9603960396039639E-3</v>
      </c>
      <c r="V57" s="12">
        <f t="shared" si="20"/>
        <v>0</v>
      </c>
      <c r="W57" s="12">
        <f t="shared" si="21"/>
        <v>2.7173913043476716E-3</v>
      </c>
      <c r="X57" s="12">
        <f t="shared" si="22"/>
        <v>0</v>
      </c>
      <c r="Y57" s="13">
        <f t="shared" si="23"/>
        <v>0</v>
      </c>
    </row>
    <row r="58" spans="1:25">
      <c r="A58" s="5" t="s">
        <v>64</v>
      </c>
      <c r="B58" s="6">
        <v>6.5350000000000001</v>
      </c>
      <c r="C58" s="6">
        <v>0.42499999999999999</v>
      </c>
      <c r="D58" s="6">
        <v>6.3E-2</v>
      </c>
      <c r="E58" s="7">
        <v>48.72</v>
      </c>
      <c r="F58" s="7">
        <v>1.9</v>
      </c>
      <c r="G58" s="8">
        <v>0.192</v>
      </c>
      <c r="H58" s="6">
        <v>6.5629999999999997</v>
      </c>
      <c r="I58" s="6">
        <v>0.42699999999999999</v>
      </c>
      <c r="J58" s="6">
        <v>6.3E-2</v>
      </c>
      <c r="K58" s="7">
        <v>48.9</v>
      </c>
      <c r="L58" s="7">
        <v>1.9</v>
      </c>
      <c r="M58" s="8">
        <v>0.193</v>
      </c>
      <c r="N58" s="9">
        <f t="shared" si="12"/>
        <v>2.7999999999999581E-2</v>
      </c>
      <c r="O58" s="9">
        <f t="shared" si="13"/>
        <v>2.0000000000000018E-3</v>
      </c>
      <c r="P58" s="9">
        <f t="shared" si="14"/>
        <v>0</v>
      </c>
      <c r="Q58" s="10">
        <f t="shared" si="15"/>
        <v>0.17999999999999972</v>
      </c>
      <c r="R58" s="10">
        <f t="shared" si="16"/>
        <v>0</v>
      </c>
      <c r="S58" s="11">
        <f t="shared" si="17"/>
        <v>1.0000000000000009E-3</v>
      </c>
      <c r="T58" s="12">
        <f t="shared" si="18"/>
        <v>4.2846212700839992E-3</v>
      </c>
      <c r="U58" s="12">
        <f t="shared" si="19"/>
        <v>4.7058823529411153E-3</v>
      </c>
      <c r="V58" s="12">
        <f t="shared" si="20"/>
        <v>0</v>
      </c>
      <c r="W58" s="12">
        <f t="shared" si="21"/>
        <v>3.6945812807882561E-3</v>
      </c>
      <c r="X58" s="12">
        <f t="shared" si="22"/>
        <v>0</v>
      </c>
      <c r="Y58" s="13">
        <f t="shared" si="23"/>
        <v>5.2083333333332593E-3</v>
      </c>
    </row>
    <row r="59" spans="1:25">
      <c r="A59" s="5" t="s">
        <v>65</v>
      </c>
      <c r="B59" s="6">
        <v>1.2929999999999999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0.80200000000000005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-0.49099999999999988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-0.37973704563031707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1.2929999999999999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0.96499999999999997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-0.32799999999999996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-0.25367362722351117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1.2929999999999999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1.601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0.30800000000000005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0.23820572312451671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1.2929999999999999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0.74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-0.55299999999999994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-0.42768754833720024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11.223000000000001</v>
      </c>
      <c r="C63" s="6">
        <v>1.0580000000000001</v>
      </c>
      <c r="D63" s="6">
        <v>0.373</v>
      </c>
      <c r="E63" s="7">
        <v>0</v>
      </c>
      <c r="F63" s="7">
        <v>0</v>
      </c>
      <c r="G63" s="8">
        <v>0</v>
      </c>
      <c r="H63" s="6">
        <v>16.195</v>
      </c>
      <c r="I63" s="6">
        <v>0.61599999999999999</v>
      </c>
      <c r="J63" s="6">
        <v>0.31</v>
      </c>
      <c r="K63" s="7">
        <v>0</v>
      </c>
      <c r="L63" s="7">
        <v>0</v>
      </c>
      <c r="M63" s="8">
        <v>0</v>
      </c>
      <c r="N63" s="9">
        <f t="shared" si="12"/>
        <v>4.9719999999999995</v>
      </c>
      <c r="O63" s="9">
        <f t="shared" si="13"/>
        <v>-0.44200000000000006</v>
      </c>
      <c r="P63" s="9">
        <f t="shared" si="14"/>
        <v>-6.3E-2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0.44301880067718069</v>
      </c>
      <c r="U63" s="12">
        <f t="shared" si="19"/>
        <v>-0.41776937618147447</v>
      </c>
      <c r="V63" s="12">
        <f t="shared" si="20"/>
        <v>-0.16890080428954424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-0.7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-0.70199999999999996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-2.0000000000000018E-3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2.8571428571428914E-3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-0.64300000000000002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-0.64400000000000002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-1.0000000000000009E-3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1.5552099533437946E-3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-0.7</v>
      </c>
      <c r="C66" s="6">
        <v>0</v>
      </c>
      <c r="D66" s="6">
        <v>0</v>
      </c>
      <c r="E66" s="7">
        <v>0</v>
      </c>
      <c r="F66" s="7">
        <v>0</v>
      </c>
      <c r="G66" s="8">
        <v>0.23100000000000001</v>
      </c>
      <c r="H66" s="6">
        <v>-0.70199999999999996</v>
      </c>
      <c r="I66" s="6">
        <v>0</v>
      </c>
      <c r="J66" s="6">
        <v>0</v>
      </c>
      <c r="K66" s="7">
        <v>0</v>
      </c>
      <c r="L66" s="7">
        <v>0</v>
      </c>
      <c r="M66" s="8">
        <v>0.23100000000000001</v>
      </c>
      <c r="N66" s="9">
        <f t="shared" si="12"/>
        <v>-2.0000000000000018E-3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2.8571428571428914E-3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-5.57</v>
      </c>
      <c r="C67" s="6">
        <v>-0.55000000000000004</v>
      </c>
      <c r="D67" s="6">
        <v>-0.10299999999999999</v>
      </c>
      <c r="E67" s="7">
        <v>0</v>
      </c>
      <c r="F67" s="7">
        <v>0</v>
      </c>
      <c r="G67" s="8">
        <v>0.23100000000000001</v>
      </c>
      <c r="H67" s="6">
        <v>-5.58</v>
      </c>
      <c r="I67" s="6">
        <v>-0.55100000000000005</v>
      </c>
      <c r="J67" s="6">
        <v>-0.104</v>
      </c>
      <c r="K67" s="7">
        <v>0</v>
      </c>
      <c r="L67" s="7">
        <v>0</v>
      </c>
      <c r="M67" s="8">
        <v>0.23100000000000001</v>
      </c>
      <c r="N67" s="9">
        <f t="shared" si="12"/>
        <v>-9.9999999999997868E-3</v>
      </c>
      <c r="O67" s="9">
        <f t="shared" si="13"/>
        <v>-1.0000000000000009E-3</v>
      </c>
      <c r="P67" s="9">
        <f t="shared" si="14"/>
        <v>-1.0000000000000009E-3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1.7953321364452268E-3</v>
      </c>
      <c r="U67" s="12">
        <f t="shared" si="19"/>
        <v>1.8181818181817189E-3</v>
      </c>
      <c r="V67" s="12">
        <f t="shared" si="20"/>
        <v>9.7087378640776656E-3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-0.64300000000000002</v>
      </c>
      <c r="C68" s="6">
        <v>0</v>
      </c>
      <c r="D68" s="6">
        <v>0</v>
      </c>
      <c r="E68" s="7">
        <v>0</v>
      </c>
      <c r="F68" s="7">
        <v>0</v>
      </c>
      <c r="G68" s="8">
        <v>0.20200000000000001</v>
      </c>
      <c r="H68" s="6">
        <v>-0.64400000000000002</v>
      </c>
      <c r="I68" s="6">
        <v>0</v>
      </c>
      <c r="J68" s="6">
        <v>0</v>
      </c>
      <c r="K68" s="7">
        <v>0</v>
      </c>
      <c r="L68" s="7">
        <v>0</v>
      </c>
      <c r="M68" s="8">
        <v>0.20200000000000001</v>
      </c>
      <c r="N68" s="9">
        <f t="shared" si="12"/>
        <v>-1.0000000000000009E-3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</v>
      </c>
      <c r="T68" s="12">
        <f t="shared" si="18"/>
        <v>1.5552099533437946E-3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0</v>
      </c>
    </row>
    <row r="69" spans="1:25" ht="25.5">
      <c r="A69" s="5" t="s">
        <v>75</v>
      </c>
      <c r="B69" s="6">
        <v>-5.0990000000000002</v>
      </c>
      <c r="C69" s="6">
        <v>-0.505</v>
      </c>
      <c r="D69" s="6">
        <v>-9.7000000000000003E-2</v>
      </c>
      <c r="E69" s="7">
        <v>0</v>
      </c>
      <c r="F69" s="7">
        <v>0</v>
      </c>
      <c r="G69" s="8">
        <v>0.20200000000000001</v>
      </c>
      <c r="H69" s="6">
        <v>-5.1079999999999997</v>
      </c>
      <c r="I69" s="6">
        <v>-0.50600000000000001</v>
      </c>
      <c r="J69" s="6">
        <v>-9.7000000000000003E-2</v>
      </c>
      <c r="K69" s="7">
        <v>0</v>
      </c>
      <c r="L69" s="7">
        <v>0</v>
      </c>
      <c r="M69" s="8">
        <v>0.20200000000000001</v>
      </c>
      <c r="N69" s="9">
        <f t="shared" si="12"/>
        <v>-8.9999999999994529E-3</v>
      </c>
      <c r="O69" s="9">
        <f t="shared" si="13"/>
        <v>-1.0000000000000009E-3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0</v>
      </c>
      <c r="T69" s="12">
        <f t="shared" si="18"/>
        <v>1.7650519709746515E-3</v>
      </c>
      <c r="U69" s="12">
        <f t="shared" si="19"/>
        <v>1.980198019801982E-3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0</v>
      </c>
    </row>
    <row r="70" spans="1:25">
      <c r="A70" s="5" t="s">
        <v>76</v>
      </c>
      <c r="B70" s="6">
        <v>-0.42499999999999999</v>
      </c>
      <c r="C70" s="6">
        <v>0</v>
      </c>
      <c r="D70" s="6">
        <v>0</v>
      </c>
      <c r="E70" s="7">
        <v>0</v>
      </c>
      <c r="F70" s="7">
        <v>0</v>
      </c>
      <c r="G70" s="8">
        <v>0.16200000000000001</v>
      </c>
      <c r="H70" s="6">
        <v>-0.42499999999999999</v>
      </c>
      <c r="I70" s="6">
        <v>0</v>
      </c>
      <c r="J70" s="6">
        <v>0</v>
      </c>
      <c r="K70" s="7">
        <v>0</v>
      </c>
      <c r="L70" s="7">
        <v>0</v>
      </c>
      <c r="M70" s="8">
        <v>0.16200000000000001</v>
      </c>
      <c r="N70" s="9">
        <f t="shared" si="12"/>
        <v>0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0</v>
      </c>
      <c r="T70" s="12">
        <f t="shared" si="18"/>
        <v>0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0</v>
      </c>
    </row>
    <row r="71" spans="1:25" ht="25.5">
      <c r="A71" s="5" t="s">
        <v>77</v>
      </c>
      <c r="B71" s="6">
        <v>-3.3039999999999998</v>
      </c>
      <c r="C71" s="6">
        <v>-0.33400000000000002</v>
      </c>
      <c r="D71" s="6">
        <v>-7.2999999999999995E-2</v>
      </c>
      <c r="E71" s="7">
        <v>0</v>
      </c>
      <c r="F71" s="7">
        <v>0</v>
      </c>
      <c r="G71" s="8">
        <v>0.16200000000000001</v>
      </c>
      <c r="H71" s="6">
        <v>-3.3090000000000002</v>
      </c>
      <c r="I71" s="6">
        <v>-0.33500000000000002</v>
      </c>
      <c r="J71" s="6">
        <v>-7.2999999999999995E-2</v>
      </c>
      <c r="K71" s="7">
        <v>0</v>
      </c>
      <c r="L71" s="7">
        <v>0</v>
      </c>
      <c r="M71" s="8">
        <v>0.16200000000000001</v>
      </c>
      <c r="N71" s="9">
        <f t="shared" si="12"/>
        <v>-5.0000000000003375E-3</v>
      </c>
      <c r="O71" s="9">
        <f t="shared" si="13"/>
        <v>-1.0000000000000009E-3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0</v>
      </c>
      <c r="T71" s="12">
        <f t="shared" si="18"/>
        <v>1.5133171912833365E-3</v>
      </c>
      <c r="U71" s="12">
        <f t="shared" si="19"/>
        <v>2.9940119760478723E-3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89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2.754</v>
      </c>
      <c r="C5" s="6">
        <v>0</v>
      </c>
      <c r="D5" s="6">
        <v>0</v>
      </c>
      <c r="E5" s="7">
        <v>4.07</v>
      </c>
      <c r="F5" s="7">
        <v>0</v>
      </c>
      <c r="G5" s="8">
        <v>0</v>
      </c>
      <c r="H5" s="6">
        <v>2.758</v>
      </c>
      <c r="I5" s="6">
        <v>0</v>
      </c>
      <c r="J5" s="6">
        <v>0</v>
      </c>
      <c r="K5" s="7">
        <v>4.08</v>
      </c>
      <c r="L5" s="7">
        <v>0</v>
      </c>
      <c r="M5" s="8">
        <v>0</v>
      </c>
      <c r="N5" s="9">
        <f t="shared" ref="N5:N36" si="0">H5-B5</f>
        <v>4.0000000000000036E-3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9.9999999999997868E-3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1.4524328249818641E-3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2.4570024570023108E-3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3.4169999999999998</v>
      </c>
      <c r="C6" s="6">
        <v>0.247</v>
      </c>
      <c r="D6" s="6">
        <v>0</v>
      </c>
      <c r="E6" s="7">
        <v>4.07</v>
      </c>
      <c r="F6" s="7">
        <v>0</v>
      </c>
      <c r="G6" s="8">
        <v>0</v>
      </c>
      <c r="H6" s="6">
        <v>3.4220000000000002</v>
      </c>
      <c r="I6" s="6">
        <v>0.247</v>
      </c>
      <c r="J6" s="6">
        <v>0</v>
      </c>
      <c r="K6" s="7">
        <v>4.08</v>
      </c>
      <c r="L6" s="7">
        <v>0</v>
      </c>
      <c r="M6" s="8">
        <v>0</v>
      </c>
      <c r="N6" s="9">
        <f t="shared" si="0"/>
        <v>5.0000000000003375E-3</v>
      </c>
      <c r="O6" s="9">
        <f t="shared" si="1"/>
        <v>0</v>
      </c>
      <c r="P6" s="9">
        <f t="shared" si="2"/>
        <v>0</v>
      </c>
      <c r="Q6" s="10">
        <f t="shared" si="3"/>
        <v>9.9999999999997868E-3</v>
      </c>
      <c r="R6" s="10">
        <f t="shared" si="4"/>
        <v>0</v>
      </c>
      <c r="S6" s="11">
        <f t="shared" si="5"/>
        <v>0</v>
      </c>
      <c r="T6" s="12">
        <f t="shared" si="6"/>
        <v>1.4632718759146623E-3</v>
      </c>
      <c r="U6" s="12">
        <f t="shared" si="7"/>
        <v>0</v>
      </c>
      <c r="V6" s="12" t="str">
        <f t="shared" si="8"/>
        <v/>
      </c>
      <c r="W6" s="12">
        <f t="shared" si="9"/>
        <v>2.4570024570023108E-3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0.22700000000000001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0.22700000000000001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0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2.512</v>
      </c>
      <c r="C8" s="6">
        <v>0</v>
      </c>
      <c r="D8" s="6">
        <v>0</v>
      </c>
      <c r="E8" s="7">
        <v>6.26</v>
      </c>
      <c r="F8" s="7">
        <v>0</v>
      </c>
      <c r="G8" s="8">
        <v>0</v>
      </c>
      <c r="H8" s="6">
        <v>2.5150000000000001</v>
      </c>
      <c r="I8" s="6">
        <v>0</v>
      </c>
      <c r="J8" s="6">
        <v>0</v>
      </c>
      <c r="K8" s="7">
        <v>6.28</v>
      </c>
      <c r="L8" s="7">
        <v>0</v>
      </c>
      <c r="M8" s="8">
        <v>0</v>
      </c>
      <c r="N8" s="9">
        <f t="shared" si="0"/>
        <v>3.0000000000001137E-3</v>
      </c>
      <c r="O8" s="9">
        <f t="shared" si="1"/>
        <v>0</v>
      </c>
      <c r="P8" s="9">
        <f t="shared" si="2"/>
        <v>0</v>
      </c>
      <c r="Q8" s="10">
        <f t="shared" si="3"/>
        <v>2.0000000000000462E-2</v>
      </c>
      <c r="R8" s="10">
        <f t="shared" si="4"/>
        <v>0</v>
      </c>
      <c r="S8" s="11">
        <f t="shared" si="5"/>
        <v>0</v>
      </c>
      <c r="T8" s="12">
        <f t="shared" si="6"/>
        <v>1.1942675159235527E-3</v>
      </c>
      <c r="U8" s="12" t="str">
        <f t="shared" si="7"/>
        <v/>
      </c>
      <c r="V8" s="12" t="str">
        <f t="shared" si="8"/>
        <v/>
      </c>
      <c r="W8" s="12">
        <f t="shared" si="9"/>
        <v>3.1948881789138905E-3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2.6059999999999999</v>
      </c>
      <c r="C9" s="6">
        <v>0.246</v>
      </c>
      <c r="D9" s="6">
        <v>0</v>
      </c>
      <c r="E9" s="7">
        <v>6.26</v>
      </c>
      <c r="F9" s="7">
        <v>0</v>
      </c>
      <c r="G9" s="8">
        <v>0</v>
      </c>
      <c r="H9" s="6">
        <v>2.61</v>
      </c>
      <c r="I9" s="6">
        <v>0.246</v>
      </c>
      <c r="J9" s="6">
        <v>0</v>
      </c>
      <c r="K9" s="7">
        <v>6.28</v>
      </c>
      <c r="L9" s="7">
        <v>0</v>
      </c>
      <c r="M9" s="8">
        <v>0</v>
      </c>
      <c r="N9" s="9">
        <f t="shared" si="0"/>
        <v>4.0000000000000036E-3</v>
      </c>
      <c r="O9" s="9">
        <f t="shared" si="1"/>
        <v>0</v>
      </c>
      <c r="P9" s="9">
        <f t="shared" si="2"/>
        <v>0</v>
      </c>
      <c r="Q9" s="10">
        <f t="shared" si="3"/>
        <v>2.0000000000000462E-2</v>
      </c>
      <c r="R9" s="10">
        <f t="shared" si="4"/>
        <v>0</v>
      </c>
      <c r="S9" s="11">
        <f t="shared" si="5"/>
        <v>0</v>
      </c>
      <c r="T9" s="12">
        <f t="shared" si="6"/>
        <v>1.5349194167306734E-3</v>
      </c>
      <c r="U9" s="12">
        <f t="shared" si="7"/>
        <v>0</v>
      </c>
      <c r="V9" s="12" t="str">
        <f t="shared" si="8"/>
        <v/>
      </c>
      <c r="W9" s="12">
        <f t="shared" si="9"/>
        <v>3.1948881789138905E-3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0.23300000000000001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0.23300000000000001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0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2.2730000000000001</v>
      </c>
      <c r="C11" s="6">
        <v>0.23599999999999999</v>
      </c>
      <c r="D11" s="6">
        <v>0</v>
      </c>
      <c r="E11" s="7">
        <v>34.020000000000003</v>
      </c>
      <c r="F11" s="7">
        <v>0</v>
      </c>
      <c r="G11" s="8">
        <v>0</v>
      </c>
      <c r="H11" s="6">
        <v>2.2759999999999998</v>
      </c>
      <c r="I11" s="6">
        <v>0.23599999999999999</v>
      </c>
      <c r="J11" s="6">
        <v>0</v>
      </c>
      <c r="K11" s="7">
        <v>34.1</v>
      </c>
      <c r="L11" s="7">
        <v>0</v>
      </c>
      <c r="M11" s="8">
        <v>0</v>
      </c>
      <c r="N11" s="9">
        <f t="shared" si="0"/>
        <v>2.9999999999996696E-3</v>
      </c>
      <c r="O11" s="9">
        <f t="shared" si="1"/>
        <v>0</v>
      </c>
      <c r="P11" s="9">
        <f t="shared" si="2"/>
        <v>0</v>
      </c>
      <c r="Q11" s="10">
        <f t="shared" si="3"/>
        <v>7.9999999999998295E-2</v>
      </c>
      <c r="R11" s="10">
        <f t="shared" si="4"/>
        <v>0</v>
      </c>
      <c r="S11" s="11">
        <f t="shared" si="5"/>
        <v>0</v>
      </c>
      <c r="T11" s="12">
        <f t="shared" si="6"/>
        <v>1.3198416190056683E-3</v>
      </c>
      <c r="U11" s="12">
        <f t="shared" si="7"/>
        <v>0</v>
      </c>
      <c r="V11" s="12" t="str">
        <f t="shared" si="8"/>
        <v/>
      </c>
      <c r="W11" s="12">
        <f t="shared" si="9"/>
        <v>2.3515579071133885E-3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2.1360000000000001</v>
      </c>
      <c r="C12" s="6">
        <v>0.21099999999999999</v>
      </c>
      <c r="D12" s="6">
        <v>0</v>
      </c>
      <c r="E12" s="7">
        <v>22.12</v>
      </c>
      <c r="F12" s="7">
        <v>0</v>
      </c>
      <c r="G12" s="8">
        <v>0</v>
      </c>
      <c r="H12" s="6">
        <v>2.1379999999999999</v>
      </c>
      <c r="I12" s="6">
        <v>0.21099999999999999</v>
      </c>
      <c r="J12" s="6">
        <v>0</v>
      </c>
      <c r="K12" s="7">
        <v>22.17</v>
      </c>
      <c r="L12" s="7">
        <v>0</v>
      </c>
      <c r="M12" s="8">
        <v>0</v>
      </c>
      <c r="N12" s="9">
        <f t="shared" si="0"/>
        <v>1.9999999999997797E-3</v>
      </c>
      <c r="O12" s="9">
        <f t="shared" si="1"/>
        <v>0</v>
      </c>
      <c r="P12" s="9">
        <f t="shared" si="2"/>
        <v>0</v>
      </c>
      <c r="Q12" s="10">
        <f t="shared" si="3"/>
        <v>5.0000000000000711E-2</v>
      </c>
      <c r="R12" s="10">
        <f t="shared" si="4"/>
        <v>0</v>
      </c>
      <c r="S12" s="11">
        <f t="shared" si="5"/>
        <v>0</v>
      </c>
      <c r="T12" s="12">
        <f t="shared" si="6"/>
        <v>9.3632958801492805E-4</v>
      </c>
      <c r="U12" s="12">
        <f t="shared" si="7"/>
        <v>0</v>
      </c>
      <c r="V12" s="12" t="str">
        <f t="shared" si="8"/>
        <v/>
      </c>
      <c r="W12" s="12">
        <f t="shared" si="9"/>
        <v>2.2603978300181904E-3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2.089</v>
      </c>
      <c r="C13" s="6">
        <v>0.126</v>
      </c>
      <c r="D13" s="6">
        <v>0</v>
      </c>
      <c r="E13" s="7">
        <v>122.3</v>
      </c>
      <c r="F13" s="7">
        <v>0</v>
      </c>
      <c r="G13" s="8">
        <v>0</v>
      </c>
      <c r="H13" s="6">
        <v>2.0920000000000001</v>
      </c>
      <c r="I13" s="6">
        <v>0.126</v>
      </c>
      <c r="J13" s="6">
        <v>0</v>
      </c>
      <c r="K13" s="7">
        <v>122.62</v>
      </c>
      <c r="L13" s="7">
        <v>0</v>
      </c>
      <c r="M13" s="8">
        <v>0</v>
      </c>
      <c r="N13" s="9">
        <f t="shared" si="0"/>
        <v>3.0000000000001137E-3</v>
      </c>
      <c r="O13" s="9">
        <f t="shared" si="1"/>
        <v>0</v>
      </c>
      <c r="P13" s="9">
        <f t="shared" si="2"/>
        <v>0</v>
      </c>
      <c r="Q13" s="10">
        <f t="shared" si="3"/>
        <v>0.32000000000000739</v>
      </c>
      <c r="R13" s="10">
        <f t="shared" si="4"/>
        <v>0</v>
      </c>
      <c r="S13" s="11">
        <f t="shared" si="5"/>
        <v>0</v>
      </c>
      <c r="T13" s="12">
        <f t="shared" si="6"/>
        <v>1.4360938247965915E-3</v>
      </c>
      <c r="U13" s="12">
        <f t="shared" si="7"/>
        <v>0</v>
      </c>
      <c r="V13" s="12" t="str">
        <f t="shared" si="8"/>
        <v/>
      </c>
      <c r="W13" s="12">
        <f t="shared" si="9"/>
        <v>2.61651676206065E-3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20.727</v>
      </c>
      <c r="C14" s="6">
        <v>0.251</v>
      </c>
      <c r="D14" s="6">
        <v>0.161</v>
      </c>
      <c r="E14" s="7">
        <v>8.43</v>
      </c>
      <c r="F14" s="7">
        <v>2.4300000000000002</v>
      </c>
      <c r="G14" s="8">
        <v>0.32900000000000001</v>
      </c>
      <c r="H14" s="6">
        <v>20.754999999999999</v>
      </c>
      <c r="I14" s="6">
        <v>0.252</v>
      </c>
      <c r="J14" s="6">
        <v>0.161</v>
      </c>
      <c r="K14" s="7">
        <v>8.4600000000000009</v>
      </c>
      <c r="L14" s="7">
        <v>2.44</v>
      </c>
      <c r="M14" s="8">
        <v>0.33</v>
      </c>
      <c r="N14" s="9">
        <f t="shared" si="0"/>
        <v>2.7999999999998693E-2</v>
      </c>
      <c r="O14" s="9">
        <f t="shared" si="1"/>
        <v>1.0000000000000009E-3</v>
      </c>
      <c r="P14" s="9">
        <f t="shared" si="2"/>
        <v>0</v>
      </c>
      <c r="Q14" s="10">
        <f t="shared" si="3"/>
        <v>3.0000000000001137E-2</v>
      </c>
      <c r="R14" s="10">
        <f t="shared" si="4"/>
        <v>9.9999999999997868E-3</v>
      </c>
      <c r="S14" s="11">
        <f t="shared" si="5"/>
        <v>1.0000000000000009E-3</v>
      </c>
      <c r="T14" s="12">
        <f t="shared" si="6"/>
        <v>1.350894967916183E-3</v>
      </c>
      <c r="U14" s="12">
        <f t="shared" si="7"/>
        <v>3.9840637450199168E-3</v>
      </c>
      <c r="V14" s="12">
        <f t="shared" si="8"/>
        <v>0</v>
      </c>
      <c r="W14" s="12">
        <f t="shared" si="9"/>
        <v>3.558718861210064E-3</v>
      </c>
      <c r="X14" s="12">
        <f t="shared" si="10"/>
        <v>4.1152263374484299E-3</v>
      </c>
      <c r="Y14" s="13">
        <f t="shared" si="11"/>
        <v>3.0395136778116338E-3</v>
      </c>
    </row>
    <row r="15" spans="1:25">
      <c r="A15" s="5" t="s">
        <v>21</v>
      </c>
      <c r="B15" s="6">
        <v>18.692</v>
      </c>
      <c r="C15" s="6">
        <v>0.14899999999999999</v>
      </c>
      <c r="D15" s="6">
        <v>0.114</v>
      </c>
      <c r="E15" s="7">
        <v>6.09</v>
      </c>
      <c r="F15" s="7">
        <v>2.73</v>
      </c>
      <c r="G15" s="8">
        <v>0.26900000000000002</v>
      </c>
      <c r="H15" s="6">
        <v>18.716999999999999</v>
      </c>
      <c r="I15" s="6">
        <v>0.14899999999999999</v>
      </c>
      <c r="J15" s="6">
        <v>0.114</v>
      </c>
      <c r="K15" s="7">
        <v>6.11</v>
      </c>
      <c r="L15" s="7">
        <v>2.73</v>
      </c>
      <c r="M15" s="8">
        <v>0.27</v>
      </c>
      <c r="N15" s="9">
        <f t="shared" si="0"/>
        <v>2.4999999999998579E-2</v>
      </c>
      <c r="O15" s="9">
        <f t="shared" si="1"/>
        <v>0</v>
      </c>
      <c r="P15" s="9">
        <f t="shared" si="2"/>
        <v>0</v>
      </c>
      <c r="Q15" s="10">
        <f t="shared" si="3"/>
        <v>2.0000000000000462E-2</v>
      </c>
      <c r="R15" s="10">
        <f t="shared" si="4"/>
        <v>0</v>
      </c>
      <c r="S15" s="11">
        <f t="shared" si="5"/>
        <v>1.0000000000000009E-3</v>
      </c>
      <c r="T15" s="12">
        <f t="shared" si="6"/>
        <v>1.3374705756472594E-3</v>
      </c>
      <c r="U15" s="12">
        <f t="shared" si="7"/>
        <v>0</v>
      </c>
      <c r="V15" s="12">
        <f t="shared" si="8"/>
        <v>0</v>
      </c>
      <c r="W15" s="12">
        <f t="shared" si="9"/>
        <v>3.284072249589487E-3</v>
      </c>
      <c r="X15" s="12">
        <f t="shared" si="10"/>
        <v>0</v>
      </c>
      <c r="Y15" s="13">
        <f t="shared" si="11"/>
        <v>3.7174721189590088E-3</v>
      </c>
    </row>
    <row r="16" spans="1:25">
      <c r="A16" s="5" t="s">
        <v>22</v>
      </c>
      <c r="B16" s="6">
        <v>15.398</v>
      </c>
      <c r="C16" s="6">
        <v>6.3E-2</v>
      </c>
      <c r="D16" s="6">
        <v>6.8000000000000005E-2</v>
      </c>
      <c r="E16" s="7">
        <v>67.97</v>
      </c>
      <c r="F16" s="7">
        <v>2.08</v>
      </c>
      <c r="G16" s="8">
        <v>0.20799999999999999</v>
      </c>
      <c r="H16" s="6">
        <v>15.42</v>
      </c>
      <c r="I16" s="6">
        <v>6.3E-2</v>
      </c>
      <c r="J16" s="6">
        <v>6.8000000000000005E-2</v>
      </c>
      <c r="K16" s="7">
        <v>68.150000000000006</v>
      </c>
      <c r="L16" s="7">
        <v>2.08</v>
      </c>
      <c r="M16" s="8">
        <v>0.20799999999999999</v>
      </c>
      <c r="N16" s="9">
        <f t="shared" si="0"/>
        <v>2.2000000000000242E-2</v>
      </c>
      <c r="O16" s="9">
        <f t="shared" si="1"/>
        <v>0</v>
      </c>
      <c r="P16" s="9">
        <f t="shared" si="2"/>
        <v>0</v>
      </c>
      <c r="Q16" s="10">
        <f t="shared" si="3"/>
        <v>0.18000000000000682</v>
      </c>
      <c r="R16" s="10">
        <f t="shared" si="4"/>
        <v>0</v>
      </c>
      <c r="S16" s="11">
        <f t="shared" si="5"/>
        <v>0</v>
      </c>
      <c r="T16" s="12">
        <f t="shared" si="6"/>
        <v>1.4287569814261936E-3</v>
      </c>
      <c r="U16" s="12">
        <f t="shared" si="7"/>
        <v>0</v>
      </c>
      <c r="V16" s="12">
        <f t="shared" si="8"/>
        <v>0</v>
      </c>
      <c r="W16" s="12">
        <f t="shared" si="9"/>
        <v>2.6482271590408946E-3</v>
      </c>
      <c r="X16" s="12">
        <f t="shared" si="10"/>
        <v>0</v>
      </c>
      <c r="Y16" s="13">
        <f t="shared" si="11"/>
        <v>0</v>
      </c>
    </row>
    <row r="17" spans="1:25">
      <c r="A17" s="5" t="s">
        <v>23</v>
      </c>
      <c r="B17" s="6">
        <v>14.083</v>
      </c>
      <c r="C17" s="6">
        <v>0.03</v>
      </c>
      <c r="D17" s="6">
        <v>5.1999999999999998E-2</v>
      </c>
      <c r="E17" s="7">
        <v>67.97</v>
      </c>
      <c r="F17" s="7">
        <v>1.48</v>
      </c>
      <c r="G17" s="8">
        <v>0.17599999999999999</v>
      </c>
      <c r="H17" s="6">
        <v>14.102</v>
      </c>
      <c r="I17" s="6">
        <v>0.03</v>
      </c>
      <c r="J17" s="6">
        <v>5.1999999999999998E-2</v>
      </c>
      <c r="K17" s="7">
        <v>68.150000000000006</v>
      </c>
      <c r="L17" s="7">
        <v>1.48</v>
      </c>
      <c r="M17" s="8">
        <v>0.17699999999999999</v>
      </c>
      <c r="N17" s="9">
        <f t="shared" si="0"/>
        <v>1.9000000000000128E-2</v>
      </c>
      <c r="O17" s="9">
        <f t="shared" si="1"/>
        <v>0</v>
      </c>
      <c r="P17" s="9">
        <f t="shared" si="2"/>
        <v>0</v>
      </c>
      <c r="Q17" s="10">
        <f t="shared" si="3"/>
        <v>0.18000000000000682</v>
      </c>
      <c r="R17" s="10">
        <f t="shared" si="4"/>
        <v>0</v>
      </c>
      <c r="S17" s="11">
        <f t="shared" si="5"/>
        <v>1.0000000000000009E-3</v>
      </c>
      <c r="T17" s="12">
        <f t="shared" si="6"/>
        <v>1.3491443584463525E-3</v>
      </c>
      <c r="U17" s="12">
        <f t="shared" si="7"/>
        <v>0</v>
      </c>
      <c r="V17" s="12">
        <f t="shared" si="8"/>
        <v>0</v>
      </c>
      <c r="W17" s="12">
        <f t="shared" si="9"/>
        <v>2.6482271590408946E-3</v>
      </c>
      <c r="X17" s="12">
        <f t="shared" si="10"/>
        <v>0</v>
      </c>
      <c r="Y17" s="13">
        <f t="shared" si="11"/>
        <v>5.6818181818181213E-3</v>
      </c>
    </row>
    <row r="18" spans="1:25">
      <c r="A18" s="5" t="s">
        <v>24</v>
      </c>
      <c r="B18" s="6">
        <v>3.214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2.0840000000000001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-1.1299999999999999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-0.3515868077162414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3.214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2.79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-0.42399999999999993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-0.13192283758556311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3.214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4.7279999999999998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1.5139999999999998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0.47106409458618548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3.214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1.7969999999999999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-1.417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-0.440883634100809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46.218000000000004</v>
      </c>
      <c r="C22" s="6">
        <v>1.446</v>
      </c>
      <c r="D22" s="6">
        <v>1.1040000000000001</v>
      </c>
      <c r="E22" s="7">
        <v>0</v>
      </c>
      <c r="F22" s="7">
        <v>0</v>
      </c>
      <c r="G22" s="8">
        <v>0</v>
      </c>
      <c r="H22" s="6">
        <v>67.935000000000002</v>
      </c>
      <c r="I22" s="6">
        <v>1.004</v>
      </c>
      <c r="J22" s="6">
        <v>0.85499999999999998</v>
      </c>
      <c r="K22" s="7">
        <v>0</v>
      </c>
      <c r="L22" s="7">
        <v>0</v>
      </c>
      <c r="M22" s="8">
        <v>0</v>
      </c>
      <c r="N22" s="9">
        <f t="shared" si="0"/>
        <v>21.716999999999999</v>
      </c>
      <c r="O22" s="9">
        <f t="shared" si="1"/>
        <v>-0.44199999999999995</v>
      </c>
      <c r="P22" s="9">
        <f t="shared" si="2"/>
        <v>-0.24900000000000011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0.46988186420874967</v>
      </c>
      <c r="U22" s="12">
        <f t="shared" si="7"/>
        <v>-0.30567081604426005</v>
      </c>
      <c r="V22" s="12">
        <f t="shared" si="8"/>
        <v>-0.22554347826086962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-0.625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-0.625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0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-0.57699999999999996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-0.57699999999999996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0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0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-0.625</v>
      </c>
      <c r="C25" s="6">
        <v>0</v>
      </c>
      <c r="D25" s="6">
        <v>0</v>
      </c>
      <c r="E25" s="7">
        <v>0</v>
      </c>
      <c r="F25" s="7">
        <v>0</v>
      </c>
      <c r="G25" s="8">
        <v>0.14099999999999999</v>
      </c>
      <c r="H25" s="6">
        <v>-0.625</v>
      </c>
      <c r="I25" s="6">
        <v>0</v>
      </c>
      <c r="J25" s="6">
        <v>0</v>
      </c>
      <c r="K25" s="7">
        <v>0</v>
      </c>
      <c r="L25" s="7">
        <v>0</v>
      </c>
      <c r="M25" s="8">
        <v>0.14099999999999999</v>
      </c>
      <c r="N25" s="9">
        <f t="shared" si="0"/>
        <v>0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0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-7.3630000000000004</v>
      </c>
      <c r="C26" s="6">
        <v>-0.26</v>
      </c>
      <c r="D26" s="6">
        <v>-0.156</v>
      </c>
      <c r="E26" s="7">
        <v>0</v>
      </c>
      <c r="F26" s="7">
        <v>0</v>
      </c>
      <c r="G26" s="8">
        <v>0.14099999999999999</v>
      </c>
      <c r="H26" s="6">
        <v>-7.3710000000000004</v>
      </c>
      <c r="I26" s="6">
        <v>-0.26</v>
      </c>
      <c r="J26" s="6">
        <v>-0.156</v>
      </c>
      <c r="K26" s="7">
        <v>0</v>
      </c>
      <c r="L26" s="7">
        <v>0</v>
      </c>
      <c r="M26" s="8">
        <v>0.14099999999999999</v>
      </c>
      <c r="N26" s="9">
        <f t="shared" si="0"/>
        <v>-8.0000000000000071E-3</v>
      </c>
      <c r="O26" s="9">
        <f t="shared" si="1"/>
        <v>0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1.0865136493276584E-3</v>
      </c>
      <c r="U26" s="12">
        <f t="shared" si="7"/>
        <v>0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-0.57699999999999996</v>
      </c>
      <c r="C27" s="6">
        <v>0</v>
      </c>
      <c r="D27" s="6">
        <v>0</v>
      </c>
      <c r="E27" s="7">
        <v>0</v>
      </c>
      <c r="F27" s="7">
        <v>0</v>
      </c>
      <c r="G27" s="8">
        <v>0.121</v>
      </c>
      <c r="H27" s="6">
        <v>-0.57699999999999996</v>
      </c>
      <c r="I27" s="6">
        <v>0</v>
      </c>
      <c r="J27" s="6">
        <v>0</v>
      </c>
      <c r="K27" s="7">
        <v>0</v>
      </c>
      <c r="L27" s="7">
        <v>0</v>
      </c>
      <c r="M27" s="8">
        <v>0.122</v>
      </c>
      <c r="N27" s="9">
        <f t="shared" si="0"/>
        <v>0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1.0000000000000009E-3</v>
      </c>
      <c r="T27" s="12">
        <f t="shared" si="6"/>
        <v>0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8.2644628099173278E-3</v>
      </c>
    </row>
    <row r="28" spans="1:25">
      <c r="A28" s="5" t="s">
        <v>34</v>
      </c>
      <c r="B28" s="6">
        <v>-6.9020000000000001</v>
      </c>
      <c r="C28" s="6">
        <v>-0.22800000000000001</v>
      </c>
      <c r="D28" s="6">
        <v>-0.14199999999999999</v>
      </c>
      <c r="E28" s="7">
        <v>0</v>
      </c>
      <c r="F28" s="7">
        <v>0</v>
      </c>
      <c r="G28" s="8">
        <v>0.121</v>
      </c>
      <c r="H28" s="6">
        <v>-6.9080000000000004</v>
      </c>
      <c r="I28" s="6">
        <v>-0.22800000000000001</v>
      </c>
      <c r="J28" s="6">
        <v>-0.14199999999999999</v>
      </c>
      <c r="K28" s="7">
        <v>0</v>
      </c>
      <c r="L28" s="7">
        <v>0</v>
      </c>
      <c r="M28" s="8">
        <v>0.122</v>
      </c>
      <c r="N28" s="9">
        <f t="shared" si="0"/>
        <v>-6.0000000000002274E-3</v>
      </c>
      <c r="O28" s="9">
        <f t="shared" si="1"/>
        <v>0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1.0000000000000009E-3</v>
      </c>
      <c r="T28" s="12">
        <f t="shared" si="6"/>
        <v>8.6931324253836095E-4</v>
      </c>
      <c r="U28" s="12">
        <f t="shared" si="7"/>
        <v>0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8.2644628099173278E-3</v>
      </c>
    </row>
    <row r="29" spans="1:25">
      <c r="A29" s="5" t="s">
        <v>35</v>
      </c>
      <c r="B29" s="6">
        <v>-0.35399999999999998</v>
      </c>
      <c r="C29" s="6">
        <v>0</v>
      </c>
      <c r="D29" s="6">
        <v>0</v>
      </c>
      <c r="E29" s="7">
        <v>29.21</v>
      </c>
      <c r="F29" s="7">
        <v>0</v>
      </c>
      <c r="G29" s="8">
        <v>8.7999999999999995E-2</v>
      </c>
      <c r="H29" s="6">
        <v>-0.35399999999999998</v>
      </c>
      <c r="I29" s="6">
        <v>0</v>
      </c>
      <c r="J29" s="6">
        <v>0</v>
      </c>
      <c r="K29" s="7">
        <v>29.29</v>
      </c>
      <c r="L29" s="7">
        <v>0</v>
      </c>
      <c r="M29" s="8">
        <v>8.7999999999999995E-2</v>
      </c>
      <c r="N29" s="9">
        <f t="shared" si="0"/>
        <v>0</v>
      </c>
      <c r="O29" s="9">
        <f t="shared" si="1"/>
        <v>0</v>
      </c>
      <c r="P29" s="9">
        <f t="shared" si="2"/>
        <v>0</v>
      </c>
      <c r="Q29" s="10">
        <f t="shared" si="3"/>
        <v>7.9999999999998295E-2</v>
      </c>
      <c r="R29" s="10">
        <f t="shared" si="4"/>
        <v>0</v>
      </c>
      <c r="S29" s="11">
        <f t="shared" si="5"/>
        <v>0</v>
      </c>
      <c r="T29" s="12">
        <f t="shared" si="6"/>
        <v>0</v>
      </c>
      <c r="U29" s="12" t="str">
        <f t="shared" si="7"/>
        <v/>
      </c>
      <c r="V29" s="12" t="str">
        <f t="shared" si="8"/>
        <v/>
      </c>
      <c r="W29" s="12">
        <f t="shared" si="9"/>
        <v>2.738788086271704E-3</v>
      </c>
      <c r="X29" s="12" t="str">
        <f t="shared" si="10"/>
        <v/>
      </c>
      <c r="Y29" s="13">
        <f t="shared" si="11"/>
        <v>0</v>
      </c>
    </row>
    <row r="30" spans="1:25">
      <c r="A30" s="5" t="s">
        <v>36</v>
      </c>
      <c r="B30" s="6">
        <v>-4.7080000000000002</v>
      </c>
      <c r="C30" s="6">
        <v>-8.3000000000000004E-2</v>
      </c>
      <c r="D30" s="6">
        <v>-7.5999999999999998E-2</v>
      </c>
      <c r="E30" s="7">
        <v>29.21</v>
      </c>
      <c r="F30" s="7">
        <v>0</v>
      </c>
      <c r="G30" s="8">
        <v>8.7999999999999995E-2</v>
      </c>
      <c r="H30" s="6">
        <v>-4.7119999999999997</v>
      </c>
      <c r="I30" s="6">
        <v>-8.4000000000000005E-2</v>
      </c>
      <c r="J30" s="6">
        <v>-7.5999999999999998E-2</v>
      </c>
      <c r="K30" s="7">
        <v>29.29</v>
      </c>
      <c r="L30" s="7">
        <v>0</v>
      </c>
      <c r="M30" s="8">
        <v>8.7999999999999995E-2</v>
      </c>
      <c r="N30" s="9">
        <f t="shared" si="0"/>
        <v>-3.9999999999995595E-3</v>
      </c>
      <c r="O30" s="9">
        <f t="shared" si="1"/>
        <v>-1.0000000000000009E-3</v>
      </c>
      <c r="P30" s="9">
        <f t="shared" si="2"/>
        <v>0</v>
      </c>
      <c r="Q30" s="10">
        <f t="shared" si="3"/>
        <v>7.9999999999998295E-2</v>
      </c>
      <c r="R30" s="10">
        <f t="shared" si="4"/>
        <v>0</v>
      </c>
      <c r="S30" s="11">
        <f t="shared" si="5"/>
        <v>0</v>
      </c>
      <c r="T30" s="12">
        <f t="shared" si="6"/>
        <v>8.4961767204738692E-4</v>
      </c>
      <c r="U30" s="12">
        <f t="shared" si="7"/>
        <v>1.2048192771084265E-2</v>
      </c>
      <c r="V30" s="12">
        <f t="shared" si="8"/>
        <v>0</v>
      </c>
      <c r="W30" s="12">
        <f t="shared" si="9"/>
        <v>2.738788086271704E-3</v>
      </c>
      <c r="X30" s="12" t="str">
        <f t="shared" si="10"/>
        <v/>
      </c>
      <c r="Y30" s="13">
        <f t="shared" si="11"/>
        <v>0</v>
      </c>
    </row>
    <row r="31" spans="1:25">
      <c r="A31" s="5" t="s">
        <v>37</v>
      </c>
      <c r="B31" s="6">
        <v>-0.32400000000000001</v>
      </c>
      <c r="C31" s="6">
        <v>0</v>
      </c>
      <c r="D31" s="6">
        <v>0</v>
      </c>
      <c r="E31" s="7">
        <v>29.21</v>
      </c>
      <c r="F31" s="7">
        <v>0</v>
      </c>
      <c r="G31" s="8">
        <v>6.3E-2</v>
      </c>
      <c r="H31" s="6">
        <v>-0.32400000000000001</v>
      </c>
      <c r="I31" s="6">
        <v>0</v>
      </c>
      <c r="J31" s="6">
        <v>0</v>
      </c>
      <c r="K31" s="7">
        <v>29.29</v>
      </c>
      <c r="L31" s="7">
        <v>0</v>
      </c>
      <c r="M31" s="8">
        <v>6.4000000000000001E-2</v>
      </c>
      <c r="N31" s="9">
        <f t="shared" si="0"/>
        <v>0</v>
      </c>
      <c r="O31" s="9">
        <f t="shared" si="1"/>
        <v>0</v>
      </c>
      <c r="P31" s="9">
        <f t="shared" si="2"/>
        <v>0</v>
      </c>
      <c r="Q31" s="10">
        <f t="shared" si="3"/>
        <v>7.9999999999998295E-2</v>
      </c>
      <c r="R31" s="10">
        <f t="shared" si="4"/>
        <v>0</v>
      </c>
      <c r="S31" s="11">
        <f t="shared" si="5"/>
        <v>1.0000000000000009E-3</v>
      </c>
      <c r="T31" s="12">
        <f t="shared" si="6"/>
        <v>0</v>
      </c>
      <c r="U31" s="12" t="str">
        <f t="shared" si="7"/>
        <v/>
      </c>
      <c r="V31" s="12" t="str">
        <f t="shared" si="8"/>
        <v/>
      </c>
      <c r="W31" s="12">
        <f t="shared" si="9"/>
        <v>2.738788086271704E-3</v>
      </c>
      <c r="X31" s="12" t="str">
        <f t="shared" si="10"/>
        <v/>
      </c>
      <c r="Y31" s="13">
        <f t="shared" si="11"/>
        <v>1.5873015873015817E-2</v>
      </c>
    </row>
    <row r="32" spans="1:25">
      <c r="A32" s="5" t="s">
        <v>38</v>
      </c>
      <c r="B32" s="6">
        <v>-4.3959999999999999</v>
      </c>
      <c r="C32" s="6">
        <v>-6.6000000000000003E-2</v>
      </c>
      <c r="D32" s="6">
        <v>-6.7000000000000004E-2</v>
      </c>
      <c r="E32" s="7">
        <v>29.21</v>
      </c>
      <c r="F32" s="7">
        <v>0</v>
      </c>
      <c r="G32" s="8">
        <v>6.3E-2</v>
      </c>
      <c r="H32" s="6">
        <v>-4.399</v>
      </c>
      <c r="I32" s="6">
        <v>-6.6000000000000003E-2</v>
      </c>
      <c r="J32" s="6">
        <v>-6.7000000000000004E-2</v>
      </c>
      <c r="K32" s="7">
        <v>29.29</v>
      </c>
      <c r="L32" s="7">
        <v>0</v>
      </c>
      <c r="M32" s="8">
        <v>6.4000000000000001E-2</v>
      </c>
      <c r="N32" s="9">
        <f t="shared" si="0"/>
        <v>-3.0000000000001137E-3</v>
      </c>
      <c r="O32" s="9">
        <f t="shared" si="1"/>
        <v>0</v>
      </c>
      <c r="P32" s="9">
        <f t="shared" si="2"/>
        <v>0</v>
      </c>
      <c r="Q32" s="10">
        <f t="shared" si="3"/>
        <v>7.9999999999998295E-2</v>
      </c>
      <c r="R32" s="10">
        <f t="shared" si="4"/>
        <v>0</v>
      </c>
      <c r="S32" s="11">
        <f t="shared" si="5"/>
        <v>1.0000000000000009E-3</v>
      </c>
      <c r="T32" s="12">
        <f t="shared" si="6"/>
        <v>6.8243858052774442E-4</v>
      </c>
      <c r="U32" s="12">
        <f t="shared" si="7"/>
        <v>0</v>
      </c>
      <c r="V32" s="12">
        <f t="shared" si="8"/>
        <v>0</v>
      </c>
      <c r="W32" s="12">
        <f t="shared" si="9"/>
        <v>2.738788086271704E-3</v>
      </c>
      <c r="X32" s="12" t="str">
        <f t="shared" si="10"/>
        <v/>
      </c>
      <c r="Y32" s="13">
        <f t="shared" si="11"/>
        <v>1.5873015873015817E-2</v>
      </c>
    </row>
    <row r="33" spans="1:25">
      <c r="A33" s="5" t="s">
        <v>39</v>
      </c>
      <c r="B33" s="6">
        <v>1.768</v>
      </c>
      <c r="C33" s="6">
        <v>0</v>
      </c>
      <c r="D33" s="6">
        <v>0</v>
      </c>
      <c r="E33" s="7">
        <v>2.61</v>
      </c>
      <c r="F33" s="7">
        <v>0</v>
      </c>
      <c r="G33" s="8">
        <v>0</v>
      </c>
      <c r="H33" s="6">
        <v>1.7709999999999999</v>
      </c>
      <c r="I33" s="6">
        <v>0</v>
      </c>
      <c r="J33" s="6">
        <v>0</v>
      </c>
      <c r="K33" s="7">
        <v>2.62</v>
      </c>
      <c r="L33" s="7">
        <v>0</v>
      </c>
      <c r="M33" s="8">
        <v>0</v>
      </c>
      <c r="N33" s="9">
        <f t="shared" si="0"/>
        <v>2.9999999999998916E-3</v>
      </c>
      <c r="O33" s="9">
        <f t="shared" si="1"/>
        <v>0</v>
      </c>
      <c r="P33" s="9">
        <f t="shared" si="2"/>
        <v>0</v>
      </c>
      <c r="Q33" s="10">
        <f t="shared" si="3"/>
        <v>1.0000000000000231E-2</v>
      </c>
      <c r="R33" s="10">
        <f t="shared" si="4"/>
        <v>0</v>
      </c>
      <c r="S33" s="11">
        <f t="shared" si="5"/>
        <v>0</v>
      </c>
      <c r="T33" s="12">
        <f t="shared" si="6"/>
        <v>1.6968325791855143E-3</v>
      </c>
      <c r="U33" s="12" t="str">
        <f t="shared" si="7"/>
        <v/>
      </c>
      <c r="V33" s="12" t="str">
        <f t="shared" si="8"/>
        <v/>
      </c>
      <c r="W33" s="12">
        <f t="shared" si="9"/>
        <v>3.8314176245211051E-3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2.194</v>
      </c>
      <c r="C34" s="6">
        <v>0.159</v>
      </c>
      <c r="D34" s="6">
        <v>0</v>
      </c>
      <c r="E34" s="7">
        <v>2.61</v>
      </c>
      <c r="F34" s="7">
        <v>0</v>
      </c>
      <c r="G34" s="8">
        <v>0</v>
      </c>
      <c r="H34" s="6">
        <v>2.1970000000000001</v>
      </c>
      <c r="I34" s="6">
        <v>0.159</v>
      </c>
      <c r="J34" s="6">
        <v>0</v>
      </c>
      <c r="K34" s="7">
        <v>2.62</v>
      </c>
      <c r="L34" s="7">
        <v>0</v>
      </c>
      <c r="M34" s="8">
        <v>0</v>
      </c>
      <c r="N34" s="9">
        <f t="shared" si="0"/>
        <v>3.0000000000001137E-3</v>
      </c>
      <c r="O34" s="9">
        <f t="shared" si="1"/>
        <v>0</v>
      </c>
      <c r="P34" s="9">
        <f t="shared" si="2"/>
        <v>0</v>
      </c>
      <c r="Q34" s="10">
        <f t="shared" si="3"/>
        <v>1.0000000000000231E-2</v>
      </c>
      <c r="R34" s="10">
        <f t="shared" si="4"/>
        <v>0</v>
      </c>
      <c r="S34" s="11">
        <f t="shared" si="5"/>
        <v>0</v>
      </c>
      <c r="T34" s="12">
        <f t="shared" si="6"/>
        <v>1.3673655423884767E-3</v>
      </c>
      <c r="U34" s="12">
        <f t="shared" si="7"/>
        <v>0</v>
      </c>
      <c r="V34" s="12" t="str">
        <f t="shared" si="8"/>
        <v/>
      </c>
      <c r="W34" s="12">
        <f t="shared" si="9"/>
        <v>3.8314176245211051E-3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1.613</v>
      </c>
      <c r="C36" s="6">
        <v>0</v>
      </c>
      <c r="D36" s="6">
        <v>0</v>
      </c>
      <c r="E36" s="7">
        <v>4.0199999999999996</v>
      </c>
      <c r="F36" s="7">
        <v>0</v>
      </c>
      <c r="G36" s="8">
        <v>0</v>
      </c>
      <c r="H36" s="6">
        <v>1.615</v>
      </c>
      <c r="I36" s="6">
        <v>0</v>
      </c>
      <c r="J36" s="6">
        <v>0</v>
      </c>
      <c r="K36" s="7">
        <v>4.03</v>
      </c>
      <c r="L36" s="7">
        <v>0</v>
      </c>
      <c r="M36" s="8">
        <v>0</v>
      </c>
      <c r="N36" s="9">
        <f t="shared" si="0"/>
        <v>2.0000000000000018E-3</v>
      </c>
      <c r="O36" s="9">
        <f t="shared" si="1"/>
        <v>0</v>
      </c>
      <c r="P36" s="9">
        <f t="shared" si="2"/>
        <v>0</v>
      </c>
      <c r="Q36" s="10">
        <f t="shared" si="3"/>
        <v>1.0000000000000675E-2</v>
      </c>
      <c r="R36" s="10">
        <f t="shared" si="4"/>
        <v>0</v>
      </c>
      <c r="S36" s="11">
        <f t="shared" si="5"/>
        <v>0</v>
      </c>
      <c r="T36" s="12">
        <f t="shared" si="6"/>
        <v>1.2399256044637319E-3</v>
      </c>
      <c r="U36" s="12" t="str">
        <f t="shared" si="7"/>
        <v/>
      </c>
      <c r="V36" s="12" t="str">
        <f t="shared" si="8"/>
        <v/>
      </c>
      <c r="W36" s="12">
        <f t="shared" si="9"/>
        <v>2.4875621890549926E-3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1.673</v>
      </c>
      <c r="C37" s="6">
        <v>0.158</v>
      </c>
      <c r="D37" s="6">
        <v>0</v>
      </c>
      <c r="E37" s="7">
        <v>4.0199999999999996</v>
      </c>
      <c r="F37" s="7">
        <v>0</v>
      </c>
      <c r="G37" s="8">
        <v>0</v>
      </c>
      <c r="H37" s="6">
        <v>1.6759999999999999</v>
      </c>
      <c r="I37" s="6">
        <v>0.158</v>
      </c>
      <c r="J37" s="6">
        <v>0</v>
      </c>
      <c r="K37" s="7">
        <v>4.03</v>
      </c>
      <c r="L37" s="7">
        <v>0</v>
      </c>
      <c r="M37" s="8">
        <v>0</v>
      </c>
      <c r="N37" s="9">
        <f t="shared" ref="N37:N71" si="12">H37-B37</f>
        <v>2.9999999999998916E-3</v>
      </c>
      <c r="O37" s="9">
        <f t="shared" ref="O37:O71" si="13">I37-C37</f>
        <v>0</v>
      </c>
      <c r="P37" s="9">
        <f t="shared" ref="P37:P71" si="14">J37-D37</f>
        <v>0</v>
      </c>
      <c r="Q37" s="10">
        <f t="shared" ref="Q37:Q71" si="15">K37-E37</f>
        <v>1.0000000000000675E-2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1.7931858936042211E-3</v>
      </c>
      <c r="U37" s="12">
        <f t="shared" ref="U37:U71" si="19">IF(C37,I37/C37-1,"")</f>
        <v>0</v>
      </c>
      <c r="V37" s="12" t="str">
        <f t="shared" ref="V37:V71" si="20">IF(D37,J37/D37-1,"")</f>
        <v/>
      </c>
      <c r="W37" s="12">
        <f t="shared" ref="W37:W71" si="21">IF(E37,K37/E37-1,"")</f>
        <v>2.4875621890549926E-3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1.4590000000000001</v>
      </c>
      <c r="C39" s="6">
        <v>0.152</v>
      </c>
      <c r="D39" s="6">
        <v>0</v>
      </c>
      <c r="E39" s="7">
        <v>21.84</v>
      </c>
      <c r="F39" s="7">
        <v>0</v>
      </c>
      <c r="G39" s="8">
        <v>0</v>
      </c>
      <c r="H39" s="6">
        <v>1.4610000000000001</v>
      </c>
      <c r="I39" s="6">
        <v>0.152</v>
      </c>
      <c r="J39" s="6">
        <v>0</v>
      </c>
      <c r="K39" s="7">
        <v>21.89</v>
      </c>
      <c r="L39" s="7">
        <v>0</v>
      </c>
      <c r="M39" s="8">
        <v>0</v>
      </c>
      <c r="N39" s="9">
        <f t="shared" si="12"/>
        <v>2.0000000000000018E-3</v>
      </c>
      <c r="O39" s="9">
        <f t="shared" si="13"/>
        <v>0</v>
      </c>
      <c r="P39" s="9">
        <f t="shared" si="14"/>
        <v>0</v>
      </c>
      <c r="Q39" s="10">
        <f t="shared" si="15"/>
        <v>5.0000000000000711E-2</v>
      </c>
      <c r="R39" s="10">
        <f t="shared" si="16"/>
        <v>0</v>
      </c>
      <c r="S39" s="11">
        <f t="shared" si="17"/>
        <v>0</v>
      </c>
      <c r="T39" s="12">
        <f t="shared" si="18"/>
        <v>1.370801919122755E-3</v>
      </c>
      <c r="U39" s="12">
        <f t="shared" si="19"/>
        <v>0</v>
      </c>
      <c r="V39" s="12" t="str">
        <f t="shared" si="20"/>
        <v/>
      </c>
      <c r="W39" s="12">
        <f t="shared" si="21"/>
        <v>2.2893772893772812E-3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13.307</v>
      </c>
      <c r="C40" s="6">
        <v>0.161</v>
      </c>
      <c r="D40" s="6">
        <v>0.10299999999999999</v>
      </c>
      <c r="E40" s="7">
        <v>5.41</v>
      </c>
      <c r="F40" s="7">
        <v>1.56</v>
      </c>
      <c r="G40" s="8">
        <v>0.21099999999999999</v>
      </c>
      <c r="H40" s="6">
        <v>13.324999999999999</v>
      </c>
      <c r="I40" s="6">
        <v>0.16200000000000001</v>
      </c>
      <c r="J40" s="6">
        <v>0.10299999999999999</v>
      </c>
      <c r="K40" s="7">
        <v>5.43</v>
      </c>
      <c r="L40" s="7">
        <v>1.57</v>
      </c>
      <c r="M40" s="8">
        <v>0.21199999999999999</v>
      </c>
      <c r="N40" s="9">
        <f t="shared" si="12"/>
        <v>1.7999999999998906E-2</v>
      </c>
      <c r="O40" s="9">
        <f t="shared" si="13"/>
        <v>1.0000000000000009E-3</v>
      </c>
      <c r="P40" s="9">
        <f t="shared" si="14"/>
        <v>0</v>
      </c>
      <c r="Q40" s="10">
        <f t="shared" si="15"/>
        <v>1.9999999999999574E-2</v>
      </c>
      <c r="R40" s="10">
        <f t="shared" si="16"/>
        <v>1.0000000000000009E-2</v>
      </c>
      <c r="S40" s="11">
        <f t="shared" si="17"/>
        <v>1.0000000000000009E-3</v>
      </c>
      <c r="T40" s="12">
        <f t="shared" si="18"/>
        <v>1.3526715262643929E-3</v>
      </c>
      <c r="U40" s="12">
        <f t="shared" si="19"/>
        <v>6.2111801242235032E-3</v>
      </c>
      <c r="V40" s="12">
        <f t="shared" si="20"/>
        <v>0</v>
      </c>
      <c r="W40" s="12">
        <f t="shared" si="21"/>
        <v>3.696857670979492E-3</v>
      </c>
      <c r="X40" s="12">
        <f t="shared" si="22"/>
        <v>6.4102564102563875E-3</v>
      </c>
      <c r="Y40" s="13">
        <f t="shared" si="23"/>
        <v>4.7393364928909332E-3</v>
      </c>
    </row>
    <row r="41" spans="1:25">
      <c r="A41" s="5" t="s">
        <v>47</v>
      </c>
      <c r="B41" s="6">
        <v>2.0630000000000002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1.3380000000000001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-0.72500000000000009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-0.35142995637421237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2.0630000000000002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1.7909999999999999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-0.27200000000000024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-0.13184682501211842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2.0630000000000002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3.0350000000000001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0.97199999999999998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0.47115850702859907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2.0630000000000002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1.1539999999999999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-0.90900000000000025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-0.44062045564711594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29.672000000000001</v>
      </c>
      <c r="C45" s="6">
        <v>0.92800000000000005</v>
      </c>
      <c r="D45" s="6">
        <v>0.70899999999999996</v>
      </c>
      <c r="E45" s="7">
        <v>0</v>
      </c>
      <c r="F45" s="7">
        <v>0</v>
      </c>
      <c r="G45" s="8">
        <v>0</v>
      </c>
      <c r="H45" s="6">
        <v>43.613999999999997</v>
      </c>
      <c r="I45" s="6">
        <v>0.64500000000000002</v>
      </c>
      <c r="J45" s="6">
        <v>0.54900000000000004</v>
      </c>
      <c r="K45" s="7">
        <v>0</v>
      </c>
      <c r="L45" s="7">
        <v>0</v>
      </c>
      <c r="M45" s="8">
        <v>0</v>
      </c>
      <c r="N45" s="9">
        <f t="shared" si="12"/>
        <v>13.941999999999997</v>
      </c>
      <c r="O45" s="9">
        <f t="shared" si="13"/>
        <v>-0.28300000000000003</v>
      </c>
      <c r="P45" s="9">
        <f t="shared" si="14"/>
        <v>-0.15999999999999992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0.46987058506335933</v>
      </c>
      <c r="U45" s="12">
        <f t="shared" si="19"/>
        <v>-0.3049568965517242</v>
      </c>
      <c r="V45" s="12">
        <f t="shared" si="20"/>
        <v>-0.2256699576868828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-0.625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-0.625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0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0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-0.625</v>
      </c>
      <c r="C47" s="6">
        <v>0</v>
      </c>
      <c r="D47" s="6">
        <v>0</v>
      </c>
      <c r="E47" s="7">
        <v>0</v>
      </c>
      <c r="F47" s="7">
        <v>0</v>
      </c>
      <c r="G47" s="8">
        <v>0.14099999999999999</v>
      </c>
      <c r="H47" s="6">
        <v>-0.625</v>
      </c>
      <c r="I47" s="6">
        <v>0</v>
      </c>
      <c r="J47" s="6">
        <v>0</v>
      </c>
      <c r="K47" s="7">
        <v>0</v>
      </c>
      <c r="L47" s="7">
        <v>0</v>
      </c>
      <c r="M47" s="8">
        <v>0.14099999999999999</v>
      </c>
      <c r="N47" s="9">
        <f t="shared" si="12"/>
        <v>0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0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-7.3630000000000004</v>
      </c>
      <c r="C48" s="6">
        <v>-0.26</v>
      </c>
      <c r="D48" s="6">
        <v>-0.156</v>
      </c>
      <c r="E48" s="7">
        <v>0</v>
      </c>
      <c r="F48" s="7">
        <v>0</v>
      </c>
      <c r="G48" s="8">
        <v>0.14099999999999999</v>
      </c>
      <c r="H48" s="6">
        <v>-7.3710000000000004</v>
      </c>
      <c r="I48" s="6">
        <v>-0.26</v>
      </c>
      <c r="J48" s="6">
        <v>-0.156</v>
      </c>
      <c r="K48" s="7">
        <v>0</v>
      </c>
      <c r="L48" s="7">
        <v>0</v>
      </c>
      <c r="M48" s="8">
        <v>0.14099999999999999</v>
      </c>
      <c r="N48" s="9">
        <f t="shared" si="12"/>
        <v>-8.0000000000000071E-3</v>
      </c>
      <c r="O48" s="9">
        <f t="shared" si="13"/>
        <v>0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1.0865136493276584E-3</v>
      </c>
      <c r="U48" s="12">
        <f t="shared" si="19"/>
        <v>0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1.0289999999999999</v>
      </c>
      <c r="C49" s="6">
        <v>0</v>
      </c>
      <c r="D49" s="6">
        <v>0</v>
      </c>
      <c r="E49" s="7">
        <v>1.52</v>
      </c>
      <c r="F49" s="7">
        <v>0</v>
      </c>
      <c r="G49" s="8">
        <v>0</v>
      </c>
      <c r="H49" s="6">
        <v>1.0309999999999999</v>
      </c>
      <c r="I49" s="6">
        <v>0</v>
      </c>
      <c r="J49" s="6">
        <v>0</v>
      </c>
      <c r="K49" s="7">
        <v>1.53</v>
      </c>
      <c r="L49" s="7">
        <v>0</v>
      </c>
      <c r="M49" s="8">
        <v>0</v>
      </c>
      <c r="N49" s="9">
        <f t="shared" si="12"/>
        <v>2.0000000000000018E-3</v>
      </c>
      <c r="O49" s="9">
        <f t="shared" si="13"/>
        <v>0</v>
      </c>
      <c r="P49" s="9">
        <f t="shared" si="14"/>
        <v>0</v>
      </c>
      <c r="Q49" s="10">
        <f t="shared" si="15"/>
        <v>1.0000000000000009E-2</v>
      </c>
      <c r="R49" s="10">
        <f t="shared" si="16"/>
        <v>0</v>
      </c>
      <c r="S49" s="11">
        <f t="shared" si="17"/>
        <v>0</v>
      </c>
      <c r="T49" s="12">
        <f t="shared" si="18"/>
        <v>1.9436345966958868E-3</v>
      </c>
      <c r="U49" s="12" t="str">
        <f t="shared" si="19"/>
        <v/>
      </c>
      <c r="V49" s="12" t="str">
        <f t="shared" si="20"/>
        <v/>
      </c>
      <c r="W49" s="12">
        <f t="shared" si="21"/>
        <v>6.5789473684210176E-3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1.2769999999999999</v>
      </c>
      <c r="C50" s="6">
        <v>9.1999999999999998E-2</v>
      </c>
      <c r="D50" s="6">
        <v>0</v>
      </c>
      <c r="E50" s="7">
        <v>1.52</v>
      </c>
      <c r="F50" s="7">
        <v>0</v>
      </c>
      <c r="G50" s="8">
        <v>0</v>
      </c>
      <c r="H50" s="6">
        <v>1.2789999999999999</v>
      </c>
      <c r="I50" s="6">
        <v>9.1999999999999998E-2</v>
      </c>
      <c r="J50" s="6">
        <v>0</v>
      </c>
      <c r="K50" s="7">
        <v>1.53</v>
      </c>
      <c r="L50" s="7">
        <v>0</v>
      </c>
      <c r="M50" s="8">
        <v>0</v>
      </c>
      <c r="N50" s="9">
        <f t="shared" si="12"/>
        <v>2.0000000000000018E-3</v>
      </c>
      <c r="O50" s="9">
        <f t="shared" si="13"/>
        <v>0</v>
      </c>
      <c r="P50" s="9">
        <f t="shared" si="14"/>
        <v>0</v>
      </c>
      <c r="Q50" s="10">
        <f t="shared" si="15"/>
        <v>1.0000000000000009E-2</v>
      </c>
      <c r="R50" s="10">
        <f t="shared" si="16"/>
        <v>0</v>
      </c>
      <c r="S50" s="11">
        <f t="shared" si="17"/>
        <v>0</v>
      </c>
      <c r="T50" s="12">
        <f t="shared" si="18"/>
        <v>1.566170712607784E-3</v>
      </c>
      <c r="U50" s="12">
        <f t="shared" si="19"/>
        <v>0</v>
      </c>
      <c r="V50" s="12" t="str">
        <f t="shared" si="20"/>
        <v/>
      </c>
      <c r="W50" s="12">
        <f t="shared" si="21"/>
        <v>6.5789473684210176E-3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0.93899999999999995</v>
      </c>
      <c r="C52" s="6">
        <v>0</v>
      </c>
      <c r="D52" s="6">
        <v>0</v>
      </c>
      <c r="E52" s="7">
        <v>2.34</v>
      </c>
      <c r="F52" s="7">
        <v>0</v>
      </c>
      <c r="G52" s="8">
        <v>0</v>
      </c>
      <c r="H52" s="6">
        <v>0.94</v>
      </c>
      <c r="I52" s="6">
        <v>0</v>
      </c>
      <c r="J52" s="6">
        <v>0</v>
      </c>
      <c r="K52" s="7">
        <v>2.35</v>
      </c>
      <c r="L52" s="7">
        <v>0</v>
      </c>
      <c r="M52" s="8">
        <v>0</v>
      </c>
      <c r="N52" s="9">
        <f t="shared" si="12"/>
        <v>1.0000000000000009E-3</v>
      </c>
      <c r="O52" s="9">
        <f t="shared" si="13"/>
        <v>0</v>
      </c>
      <c r="P52" s="9">
        <f t="shared" si="14"/>
        <v>0</v>
      </c>
      <c r="Q52" s="10">
        <f t="shared" si="15"/>
        <v>1.0000000000000231E-2</v>
      </c>
      <c r="R52" s="10">
        <f t="shared" si="16"/>
        <v>0</v>
      </c>
      <c r="S52" s="11">
        <f t="shared" si="17"/>
        <v>0</v>
      </c>
      <c r="T52" s="12">
        <f t="shared" si="18"/>
        <v>1.0649627263046302E-3</v>
      </c>
      <c r="U52" s="12" t="str">
        <f t="shared" si="19"/>
        <v/>
      </c>
      <c r="V52" s="12" t="str">
        <f t="shared" si="20"/>
        <v/>
      </c>
      <c r="W52" s="12">
        <f t="shared" si="21"/>
        <v>4.2735042735044804E-3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0.97399999999999998</v>
      </c>
      <c r="C53" s="6">
        <v>9.1999999999999998E-2</v>
      </c>
      <c r="D53" s="6">
        <v>0</v>
      </c>
      <c r="E53" s="7">
        <v>2.34</v>
      </c>
      <c r="F53" s="7">
        <v>0</v>
      </c>
      <c r="G53" s="8">
        <v>0</v>
      </c>
      <c r="H53" s="6">
        <v>0.97599999999999998</v>
      </c>
      <c r="I53" s="6">
        <v>9.1999999999999998E-2</v>
      </c>
      <c r="J53" s="6">
        <v>0</v>
      </c>
      <c r="K53" s="7">
        <v>2.35</v>
      </c>
      <c r="L53" s="7">
        <v>0</v>
      </c>
      <c r="M53" s="8">
        <v>0</v>
      </c>
      <c r="N53" s="9">
        <f t="shared" si="12"/>
        <v>2.0000000000000018E-3</v>
      </c>
      <c r="O53" s="9">
        <f t="shared" si="13"/>
        <v>0</v>
      </c>
      <c r="P53" s="9">
        <f t="shared" si="14"/>
        <v>0</v>
      </c>
      <c r="Q53" s="10">
        <f t="shared" si="15"/>
        <v>1.0000000000000231E-2</v>
      </c>
      <c r="R53" s="10">
        <f t="shared" si="16"/>
        <v>0</v>
      </c>
      <c r="S53" s="11">
        <f t="shared" si="17"/>
        <v>0</v>
      </c>
      <c r="T53" s="12">
        <f t="shared" si="18"/>
        <v>2.0533880903490509E-3</v>
      </c>
      <c r="U53" s="12">
        <f t="shared" si="19"/>
        <v>0</v>
      </c>
      <c r="V53" s="12" t="str">
        <f t="shared" si="20"/>
        <v/>
      </c>
      <c r="W53" s="12">
        <f t="shared" si="21"/>
        <v>4.2735042735044804E-3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0.85</v>
      </c>
      <c r="C55" s="6">
        <v>8.7999999999999995E-2</v>
      </c>
      <c r="D55" s="6">
        <v>0</v>
      </c>
      <c r="E55" s="7">
        <v>12.72</v>
      </c>
      <c r="F55" s="7">
        <v>0</v>
      </c>
      <c r="G55" s="8">
        <v>0</v>
      </c>
      <c r="H55" s="6">
        <v>0.85099999999999998</v>
      </c>
      <c r="I55" s="6">
        <v>8.7999999999999995E-2</v>
      </c>
      <c r="J55" s="6">
        <v>0</v>
      </c>
      <c r="K55" s="7">
        <v>12.75</v>
      </c>
      <c r="L55" s="7">
        <v>0</v>
      </c>
      <c r="M55" s="8">
        <v>0</v>
      </c>
      <c r="N55" s="9">
        <f t="shared" si="12"/>
        <v>1.0000000000000009E-3</v>
      </c>
      <c r="O55" s="9">
        <f t="shared" si="13"/>
        <v>0</v>
      </c>
      <c r="P55" s="9">
        <f t="shared" si="14"/>
        <v>0</v>
      </c>
      <c r="Q55" s="10">
        <f t="shared" si="15"/>
        <v>2.9999999999999361E-2</v>
      </c>
      <c r="R55" s="10">
        <f t="shared" si="16"/>
        <v>0</v>
      </c>
      <c r="S55" s="11">
        <f t="shared" si="17"/>
        <v>0</v>
      </c>
      <c r="T55" s="12">
        <f t="shared" si="18"/>
        <v>1.1764705882353343E-3</v>
      </c>
      <c r="U55" s="12">
        <f t="shared" si="19"/>
        <v>0</v>
      </c>
      <c r="V55" s="12" t="str">
        <f t="shared" si="20"/>
        <v/>
      </c>
      <c r="W55" s="12">
        <f t="shared" si="21"/>
        <v>2.3584905660376521E-3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7.7469999999999999</v>
      </c>
      <c r="C56" s="6">
        <v>9.4E-2</v>
      </c>
      <c r="D56" s="6">
        <v>0.06</v>
      </c>
      <c r="E56" s="7">
        <v>3.15</v>
      </c>
      <c r="F56" s="7">
        <v>0.91</v>
      </c>
      <c r="G56" s="8">
        <v>0.123</v>
      </c>
      <c r="H56" s="6">
        <v>7.758</v>
      </c>
      <c r="I56" s="6">
        <v>9.4E-2</v>
      </c>
      <c r="J56" s="6">
        <v>0.06</v>
      </c>
      <c r="K56" s="7">
        <v>3.16</v>
      </c>
      <c r="L56" s="7">
        <v>0.91</v>
      </c>
      <c r="M56" s="8">
        <v>0.123</v>
      </c>
      <c r="N56" s="9">
        <f t="shared" si="12"/>
        <v>1.1000000000000121E-2</v>
      </c>
      <c r="O56" s="9">
        <f t="shared" si="13"/>
        <v>0</v>
      </c>
      <c r="P56" s="9">
        <f t="shared" si="14"/>
        <v>0</v>
      </c>
      <c r="Q56" s="10">
        <f t="shared" si="15"/>
        <v>1.0000000000000231E-2</v>
      </c>
      <c r="R56" s="10">
        <f t="shared" si="16"/>
        <v>0</v>
      </c>
      <c r="S56" s="11">
        <f t="shared" si="17"/>
        <v>0</v>
      </c>
      <c r="T56" s="12">
        <f t="shared" si="18"/>
        <v>1.419904479153189E-3</v>
      </c>
      <c r="U56" s="12">
        <f t="shared" si="19"/>
        <v>0</v>
      </c>
      <c r="V56" s="12">
        <f t="shared" si="20"/>
        <v>0</v>
      </c>
      <c r="W56" s="12">
        <f t="shared" si="21"/>
        <v>3.1746031746031633E-3</v>
      </c>
      <c r="X56" s="12">
        <f t="shared" si="22"/>
        <v>0</v>
      </c>
      <c r="Y56" s="13">
        <f t="shared" si="23"/>
        <v>0</v>
      </c>
    </row>
    <row r="57" spans="1:25">
      <c r="A57" s="5" t="s">
        <v>63</v>
      </c>
      <c r="B57" s="6">
        <v>11.215999999999999</v>
      </c>
      <c r="C57" s="6">
        <v>8.8999999999999996E-2</v>
      </c>
      <c r="D57" s="6">
        <v>6.8000000000000005E-2</v>
      </c>
      <c r="E57" s="7">
        <v>3.65</v>
      </c>
      <c r="F57" s="7">
        <v>1.64</v>
      </c>
      <c r="G57" s="8">
        <v>0.161</v>
      </c>
      <c r="H57" s="6">
        <v>11.231</v>
      </c>
      <c r="I57" s="6">
        <v>8.8999999999999996E-2</v>
      </c>
      <c r="J57" s="6">
        <v>6.8000000000000005E-2</v>
      </c>
      <c r="K57" s="7">
        <v>3.67</v>
      </c>
      <c r="L57" s="7">
        <v>1.64</v>
      </c>
      <c r="M57" s="8">
        <v>0.16200000000000001</v>
      </c>
      <c r="N57" s="9">
        <f t="shared" si="12"/>
        <v>1.5000000000000568E-2</v>
      </c>
      <c r="O57" s="9">
        <f t="shared" si="13"/>
        <v>0</v>
      </c>
      <c r="P57" s="9">
        <f t="shared" si="14"/>
        <v>0</v>
      </c>
      <c r="Q57" s="10">
        <f t="shared" si="15"/>
        <v>2.0000000000000018E-2</v>
      </c>
      <c r="R57" s="10">
        <f t="shared" si="16"/>
        <v>0</v>
      </c>
      <c r="S57" s="11">
        <f t="shared" si="17"/>
        <v>1.0000000000000009E-3</v>
      </c>
      <c r="T57" s="12">
        <f t="shared" si="18"/>
        <v>1.3373751783167798E-3</v>
      </c>
      <c r="U57" s="12">
        <f t="shared" si="19"/>
        <v>0</v>
      </c>
      <c r="V57" s="12">
        <f t="shared" si="20"/>
        <v>0</v>
      </c>
      <c r="W57" s="12">
        <f t="shared" si="21"/>
        <v>5.479452054794498E-3</v>
      </c>
      <c r="X57" s="12">
        <f t="shared" si="22"/>
        <v>0</v>
      </c>
      <c r="Y57" s="13">
        <f t="shared" si="23"/>
        <v>6.2111801242235032E-3</v>
      </c>
    </row>
    <row r="58" spans="1:25">
      <c r="A58" s="5" t="s">
        <v>64</v>
      </c>
      <c r="B58" s="6">
        <v>10.864000000000001</v>
      </c>
      <c r="C58" s="6">
        <v>4.3999999999999997E-2</v>
      </c>
      <c r="D58" s="6">
        <v>4.8000000000000001E-2</v>
      </c>
      <c r="E58" s="7">
        <v>47.96</v>
      </c>
      <c r="F58" s="7">
        <v>1.47</v>
      </c>
      <c r="G58" s="8">
        <v>0.14699999999999999</v>
      </c>
      <c r="H58" s="6">
        <v>10.88</v>
      </c>
      <c r="I58" s="6">
        <v>4.3999999999999997E-2</v>
      </c>
      <c r="J58" s="6">
        <v>4.8000000000000001E-2</v>
      </c>
      <c r="K58" s="7">
        <v>48.08</v>
      </c>
      <c r="L58" s="7">
        <v>1.47</v>
      </c>
      <c r="M58" s="8">
        <v>0.14699999999999999</v>
      </c>
      <c r="N58" s="9">
        <f t="shared" si="12"/>
        <v>1.6000000000000014E-2</v>
      </c>
      <c r="O58" s="9">
        <f t="shared" si="13"/>
        <v>0</v>
      </c>
      <c r="P58" s="9">
        <f t="shared" si="14"/>
        <v>0</v>
      </c>
      <c r="Q58" s="10">
        <f t="shared" si="15"/>
        <v>0.11999999999999744</v>
      </c>
      <c r="R58" s="10">
        <f t="shared" si="16"/>
        <v>0</v>
      </c>
      <c r="S58" s="11">
        <f t="shared" si="17"/>
        <v>0</v>
      </c>
      <c r="T58" s="12">
        <f t="shared" si="18"/>
        <v>1.4727540500736325E-3</v>
      </c>
      <c r="U58" s="12">
        <f t="shared" si="19"/>
        <v>0</v>
      </c>
      <c r="V58" s="12">
        <f t="shared" si="20"/>
        <v>0</v>
      </c>
      <c r="W58" s="12">
        <f t="shared" si="21"/>
        <v>2.5020850708923348E-3</v>
      </c>
      <c r="X58" s="12">
        <f t="shared" si="22"/>
        <v>0</v>
      </c>
      <c r="Y58" s="13">
        <f t="shared" si="23"/>
        <v>0</v>
      </c>
    </row>
    <row r="59" spans="1:25">
      <c r="A59" s="5" t="s">
        <v>65</v>
      </c>
      <c r="B59" s="6">
        <v>1.2010000000000001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0.77900000000000003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-0.42200000000000004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-0.35137385512073271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1.2010000000000001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1.0429999999999999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-0.15800000000000014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-0.1315570358034972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1.2010000000000001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1.7669999999999999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0.56599999999999984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0.47127393838467935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1.2010000000000001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0.67200000000000004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-0.52900000000000003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-0.44046627810158201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17.274999999999999</v>
      </c>
      <c r="C63" s="6">
        <v>0.54</v>
      </c>
      <c r="D63" s="6">
        <v>0.41299999999999998</v>
      </c>
      <c r="E63" s="7">
        <v>0</v>
      </c>
      <c r="F63" s="7">
        <v>0</v>
      </c>
      <c r="G63" s="8">
        <v>0</v>
      </c>
      <c r="H63" s="6">
        <v>25.393000000000001</v>
      </c>
      <c r="I63" s="6">
        <v>0.375</v>
      </c>
      <c r="J63" s="6">
        <v>0.32</v>
      </c>
      <c r="K63" s="7">
        <v>0</v>
      </c>
      <c r="L63" s="7">
        <v>0</v>
      </c>
      <c r="M63" s="8">
        <v>0</v>
      </c>
      <c r="N63" s="9">
        <f t="shared" si="12"/>
        <v>8.1180000000000021</v>
      </c>
      <c r="O63" s="9">
        <f t="shared" si="13"/>
        <v>-0.16500000000000004</v>
      </c>
      <c r="P63" s="9">
        <f t="shared" si="14"/>
        <v>-9.2999999999999972E-2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0.46992764109985541</v>
      </c>
      <c r="U63" s="12">
        <f t="shared" si="19"/>
        <v>-0.30555555555555558</v>
      </c>
      <c r="V63" s="12">
        <f t="shared" si="20"/>
        <v>-0.2251815980629539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-0.625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-0.625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0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0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-0.57699999999999996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-0.57699999999999996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0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0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-0.625</v>
      </c>
      <c r="C66" s="6">
        <v>0</v>
      </c>
      <c r="D66" s="6">
        <v>0</v>
      </c>
      <c r="E66" s="7">
        <v>0</v>
      </c>
      <c r="F66" s="7">
        <v>0</v>
      </c>
      <c r="G66" s="8">
        <v>0.14099999999999999</v>
      </c>
      <c r="H66" s="6">
        <v>-0.625</v>
      </c>
      <c r="I66" s="6">
        <v>0</v>
      </c>
      <c r="J66" s="6">
        <v>0</v>
      </c>
      <c r="K66" s="7">
        <v>0</v>
      </c>
      <c r="L66" s="7">
        <v>0</v>
      </c>
      <c r="M66" s="8">
        <v>0.14099999999999999</v>
      </c>
      <c r="N66" s="9">
        <f t="shared" si="12"/>
        <v>0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0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-7.3630000000000004</v>
      </c>
      <c r="C67" s="6">
        <v>-0.26</v>
      </c>
      <c r="D67" s="6">
        <v>-0.156</v>
      </c>
      <c r="E67" s="7">
        <v>0</v>
      </c>
      <c r="F67" s="7">
        <v>0</v>
      </c>
      <c r="G67" s="8">
        <v>0.14099999999999999</v>
      </c>
      <c r="H67" s="6">
        <v>-7.3710000000000004</v>
      </c>
      <c r="I67" s="6">
        <v>-0.26</v>
      </c>
      <c r="J67" s="6">
        <v>-0.156</v>
      </c>
      <c r="K67" s="7">
        <v>0</v>
      </c>
      <c r="L67" s="7">
        <v>0</v>
      </c>
      <c r="M67" s="8">
        <v>0.14099999999999999</v>
      </c>
      <c r="N67" s="9">
        <f t="shared" si="12"/>
        <v>-8.0000000000000071E-3</v>
      </c>
      <c r="O67" s="9">
        <f t="shared" si="13"/>
        <v>0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1.0865136493276584E-3</v>
      </c>
      <c r="U67" s="12">
        <f t="shared" si="19"/>
        <v>0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-0.57699999999999996</v>
      </c>
      <c r="C68" s="6">
        <v>0</v>
      </c>
      <c r="D68" s="6">
        <v>0</v>
      </c>
      <c r="E68" s="7">
        <v>0</v>
      </c>
      <c r="F68" s="7">
        <v>0</v>
      </c>
      <c r="G68" s="8">
        <v>0.121</v>
      </c>
      <c r="H68" s="6">
        <v>-0.57699999999999996</v>
      </c>
      <c r="I68" s="6">
        <v>0</v>
      </c>
      <c r="J68" s="6">
        <v>0</v>
      </c>
      <c r="K68" s="7">
        <v>0</v>
      </c>
      <c r="L68" s="7">
        <v>0</v>
      </c>
      <c r="M68" s="8">
        <v>0.122</v>
      </c>
      <c r="N68" s="9">
        <f t="shared" si="12"/>
        <v>0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1.0000000000000009E-3</v>
      </c>
      <c r="T68" s="12">
        <f t="shared" si="18"/>
        <v>0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8.2644628099173278E-3</v>
      </c>
    </row>
    <row r="69" spans="1:25" ht="25.5">
      <c r="A69" s="5" t="s">
        <v>75</v>
      </c>
      <c r="B69" s="6">
        <v>-6.9020000000000001</v>
      </c>
      <c r="C69" s="6">
        <v>-0.22800000000000001</v>
      </c>
      <c r="D69" s="6">
        <v>-0.14199999999999999</v>
      </c>
      <c r="E69" s="7">
        <v>0</v>
      </c>
      <c r="F69" s="7">
        <v>0</v>
      </c>
      <c r="G69" s="8">
        <v>0.121</v>
      </c>
      <c r="H69" s="6">
        <v>-6.9080000000000004</v>
      </c>
      <c r="I69" s="6">
        <v>-0.22800000000000001</v>
      </c>
      <c r="J69" s="6">
        <v>-0.14199999999999999</v>
      </c>
      <c r="K69" s="7">
        <v>0</v>
      </c>
      <c r="L69" s="7">
        <v>0</v>
      </c>
      <c r="M69" s="8">
        <v>0.122</v>
      </c>
      <c r="N69" s="9">
        <f t="shared" si="12"/>
        <v>-6.0000000000002274E-3</v>
      </c>
      <c r="O69" s="9">
        <f t="shared" si="13"/>
        <v>0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1.0000000000000009E-3</v>
      </c>
      <c r="T69" s="12">
        <f t="shared" si="18"/>
        <v>8.6931324253836095E-4</v>
      </c>
      <c r="U69" s="12">
        <f t="shared" si="19"/>
        <v>0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8.2644628099173278E-3</v>
      </c>
    </row>
    <row r="70" spans="1:25">
      <c r="A70" s="5" t="s">
        <v>76</v>
      </c>
      <c r="B70" s="6">
        <v>-0.35399999999999998</v>
      </c>
      <c r="C70" s="6">
        <v>0</v>
      </c>
      <c r="D70" s="6">
        <v>0</v>
      </c>
      <c r="E70" s="7">
        <v>0</v>
      </c>
      <c r="F70" s="7">
        <v>0</v>
      </c>
      <c r="G70" s="8">
        <v>8.7999999999999995E-2</v>
      </c>
      <c r="H70" s="6">
        <v>-0.35399999999999998</v>
      </c>
      <c r="I70" s="6">
        <v>0</v>
      </c>
      <c r="J70" s="6">
        <v>0</v>
      </c>
      <c r="K70" s="7">
        <v>0</v>
      </c>
      <c r="L70" s="7">
        <v>0</v>
      </c>
      <c r="M70" s="8">
        <v>8.7999999999999995E-2</v>
      </c>
      <c r="N70" s="9">
        <f t="shared" si="12"/>
        <v>0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0</v>
      </c>
      <c r="T70" s="12">
        <f t="shared" si="18"/>
        <v>0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0</v>
      </c>
    </row>
    <row r="71" spans="1:25" ht="25.5">
      <c r="A71" s="5" t="s">
        <v>77</v>
      </c>
      <c r="B71" s="6">
        <v>-4.7080000000000002</v>
      </c>
      <c r="C71" s="6">
        <v>-8.3000000000000004E-2</v>
      </c>
      <c r="D71" s="6">
        <v>-7.5999999999999998E-2</v>
      </c>
      <c r="E71" s="7">
        <v>0</v>
      </c>
      <c r="F71" s="7">
        <v>0</v>
      </c>
      <c r="G71" s="8">
        <v>8.7999999999999995E-2</v>
      </c>
      <c r="H71" s="6">
        <v>-4.7119999999999997</v>
      </c>
      <c r="I71" s="6">
        <v>-8.4000000000000005E-2</v>
      </c>
      <c r="J71" s="6">
        <v>-7.5999999999999998E-2</v>
      </c>
      <c r="K71" s="7">
        <v>0</v>
      </c>
      <c r="L71" s="7">
        <v>0</v>
      </c>
      <c r="M71" s="8">
        <v>8.7999999999999995E-2</v>
      </c>
      <c r="N71" s="9">
        <f t="shared" si="12"/>
        <v>-3.9999999999995595E-3</v>
      </c>
      <c r="O71" s="9">
        <f t="shared" si="13"/>
        <v>-1.0000000000000009E-3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0</v>
      </c>
      <c r="T71" s="12">
        <f t="shared" si="18"/>
        <v>8.4961767204738692E-4</v>
      </c>
      <c r="U71" s="12">
        <f t="shared" si="19"/>
        <v>1.2048192771084265E-2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Y71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O2" sqref="O2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90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1.92</v>
      </c>
      <c r="C5" s="6">
        <v>0</v>
      </c>
      <c r="D5" s="6">
        <v>0</v>
      </c>
      <c r="E5" s="7">
        <v>4.76</v>
      </c>
      <c r="F5" s="7">
        <v>0</v>
      </c>
      <c r="G5" s="8">
        <v>0</v>
      </c>
      <c r="H5" s="6">
        <v>1.9259999999999999</v>
      </c>
      <c r="I5" s="6">
        <v>0</v>
      </c>
      <c r="J5" s="6">
        <v>0</v>
      </c>
      <c r="K5" s="7">
        <v>4.7699999999999996</v>
      </c>
      <c r="L5" s="7">
        <v>0</v>
      </c>
      <c r="M5" s="8">
        <v>0</v>
      </c>
      <c r="N5" s="9">
        <f t="shared" ref="N5:N36" si="0">H5-B5</f>
        <v>6.0000000000000053E-3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9.9999999999997868E-3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3.1250000000000444E-3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2.1008403361344463E-3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2.3490000000000002</v>
      </c>
      <c r="C6" s="6">
        <v>9.5000000000000001E-2</v>
      </c>
      <c r="D6" s="6">
        <v>0</v>
      </c>
      <c r="E6" s="7">
        <v>4.76</v>
      </c>
      <c r="F6" s="7">
        <v>0</v>
      </c>
      <c r="G6" s="8">
        <v>0</v>
      </c>
      <c r="H6" s="6">
        <v>2.3559999999999999</v>
      </c>
      <c r="I6" s="6">
        <v>9.5000000000000001E-2</v>
      </c>
      <c r="J6" s="6">
        <v>0</v>
      </c>
      <c r="K6" s="7">
        <v>4.7699999999999996</v>
      </c>
      <c r="L6" s="7">
        <v>0</v>
      </c>
      <c r="M6" s="8">
        <v>0</v>
      </c>
      <c r="N6" s="9">
        <f t="shared" si="0"/>
        <v>6.9999999999996732E-3</v>
      </c>
      <c r="O6" s="9">
        <f t="shared" si="1"/>
        <v>0</v>
      </c>
      <c r="P6" s="9">
        <f t="shared" si="2"/>
        <v>0</v>
      </c>
      <c r="Q6" s="10">
        <f t="shared" si="3"/>
        <v>9.9999999999997868E-3</v>
      </c>
      <c r="R6" s="10">
        <f t="shared" si="4"/>
        <v>0</v>
      </c>
      <c r="S6" s="11">
        <f t="shared" si="5"/>
        <v>0</v>
      </c>
      <c r="T6" s="12">
        <f t="shared" si="6"/>
        <v>2.9799914857384646E-3</v>
      </c>
      <c r="U6" s="12">
        <f t="shared" si="7"/>
        <v>0</v>
      </c>
      <c r="V6" s="12" t="str">
        <f t="shared" si="8"/>
        <v/>
      </c>
      <c r="W6" s="12">
        <f t="shared" si="9"/>
        <v>2.1008403361344463E-3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0.19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0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1.7290000000000001</v>
      </c>
      <c r="C8" s="6">
        <v>0</v>
      </c>
      <c r="D8" s="6">
        <v>0</v>
      </c>
      <c r="E8" s="7">
        <v>6.15</v>
      </c>
      <c r="F8" s="7">
        <v>0</v>
      </c>
      <c r="G8" s="8">
        <v>0</v>
      </c>
      <c r="H8" s="6">
        <v>1.7350000000000001</v>
      </c>
      <c r="I8" s="6">
        <v>0</v>
      </c>
      <c r="J8" s="6">
        <v>0</v>
      </c>
      <c r="K8" s="7">
        <v>6.17</v>
      </c>
      <c r="L8" s="7">
        <v>0</v>
      </c>
      <c r="M8" s="8">
        <v>0</v>
      </c>
      <c r="N8" s="9">
        <f t="shared" si="0"/>
        <v>6.0000000000000053E-3</v>
      </c>
      <c r="O8" s="9">
        <f t="shared" si="1"/>
        <v>0</v>
      </c>
      <c r="P8" s="9">
        <f t="shared" si="2"/>
        <v>0</v>
      </c>
      <c r="Q8" s="10">
        <f t="shared" si="3"/>
        <v>1.9999999999999574E-2</v>
      </c>
      <c r="R8" s="10">
        <f t="shared" si="4"/>
        <v>0</v>
      </c>
      <c r="S8" s="11">
        <f t="shared" si="5"/>
        <v>0</v>
      </c>
      <c r="T8" s="12">
        <f t="shared" si="6"/>
        <v>3.4702139965296919E-3</v>
      </c>
      <c r="U8" s="12" t="str">
        <f t="shared" si="7"/>
        <v/>
      </c>
      <c r="V8" s="12" t="str">
        <f t="shared" si="8"/>
        <v/>
      </c>
      <c r="W8" s="12">
        <f t="shared" si="9"/>
        <v>3.2520325203251321E-3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2.0070000000000001</v>
      </c>
      <c r="C9" s="6">
        <v>8.4000000000000005E-2</v>
      </c>
      <c r="D9" s="6">
        <v>0</v>
      </c>
      <c r="E9" s="7">
        <v>6.15</v>
      </c>
      <c r="F9" s="7">
        <v>0</v>
      </c>
      <c r="G9" s="8">
        <v>0</v>
      </c>
      <c r="H9" s="6">
        <v>2.0139999999999998</v>
      </c>
      <c r="I9" s="6">
        <v>8.4000000000000005E-2</v>
      </c>
      <c r="J9" s="6">
        <v>0</v>
      </c>
      <c r="K9" s="7">
        <v>6.17</v>
      </c>
      <c r="L9" s="7">
        <v>0</v>
      </c>
      <c r="M9" s="8">
        <v>0</v>
      </c>
      <c r="N9" s="9">
        <f t="shared" si="0"/>
        <v>6.9999999999996732E-3</v>
      </c>
      <c r="O9" s="9">
        <f t="shared" si="1"/>
        <v>0</v>
      </c>
      <c r="P9" s="9">
        <f t="shared" si="2"/>
        <v>0</v>
      </c>
      <c r="Q9" s="10">
        <f t="shared" si="3"/>
        <v>1.9999999999999574E-2</v>
      </c>
      <c r="R9" s="10">
        <f t="shared" si="4"/>
        <v>0</v>
      </c>
      <c r="S9" s="11">
        <f t="shared" si="5"/>
        <v>0</v>
      </c>
      <c r="T9" s="12">
        <f t="shared" si="6"/>
        <v>3.4877927254606256E-3</v>
      </c>
      <c r="U9" s="12">
        <f t="shared" si="7"/>
        <v>0</v>
      </c>
      <c r="V9" s="12" t="str">
        <f t="shared" si="8"/>
        <v/>
      </c>
      <c r="W9" s="12">
        <f t="shared" si="9"/>
        <v>3.2520325203251321E-3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0.313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0.314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1.0000000000000009E-3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3.1948881789136685E-3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1.7829999999999999</v>
      </c>
      <c r="C11" s="6">
        <v>7.2999999999999995E-2</v>
      </c>
      <c r="D11" s="6">
        <v>0</v>
      </c>
      <c r="E11" s="7">
        <v>35.86</v>
      </c>
      <c r="F11" s="7">
        <v>0</v>
      </c>
      <c r="G11" s="8">
        <v>0</v>
      </c>
      <c r="H11" s="6">
        <v>1.7889999999999999</v>
      </c>
      <c r="I11" s="6">
        <v>7.2999999999999995E-2</v>
      </c>
      <c r="J11" s="6">
        <v>0</v>
      </c>
      <c r="K11" s="7">
        <v>35.94</v>
      </c>
      <c r="L11" s="7">
        <v>0</v>
      </c>
      <c r="M11" s="8">
        <v>0</v>
      </c>
      <c r="N11" s="9">
        <f t="shared" si="0"/>
        <v>6.0000000000000053E-3</v>
      </c>
      <c r="O11" s="9">
        <f t="shared" si="1"/>
        <v>0</v>
      </c>
      <c r="P11" s="9">
        <f t="shared" si="2"/>
        <v>0</v>
      </c>
      <c r="Q11" s="10">
        <f t="shared" si="3"/>
        <v>7.9999999999998295E-2</v>
      </c>
      <c r="R11" s="10">
        <f t="shared" si="4"/>
        <v>0</v>
      </c>
      <c r="S11" s="11">
        <f t="shared" si="5"/>
        <v>0</v>
      </c>
      <c r="T11" s="12">
        <f t="shared" si="6"/>
        <v>3.3651149747615516E-3</v>
      </c>
      <c r="U11" s="12">
        <f t="shared" si="7"/>
        <v>0</v>
      </c>
      <c r="V11" s="12" t="str">
        <f t="shared" si="8"/>
        <v/>
      </c>
      <c r="W11" s="12">
        <f t="shared" si="9"/>
        <v>2.2308979364193959E-3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1.2210000000000001</v>
      </c>
      <c r="C12" s="6">
        <v>4.3999999999999997E-2</v>
      </c>
      <c r="D12" s="6">
        <v>0</v>
      </c>
      <c r="E12" s="7">
        <v>10.130000000000001</v>
      </c>
      <c r="F12" s="7">
        <v>0</v>
      </c>
      <c r="G12" s="8">
        <v>0</v>
      </c>
      <c r="H12" s="6">
        <v>1.2250000000000001</v>
      </c>
      <c r="I12" s="6">
        <v>4.3999999999999997E-2</v>
      </c>
      <c r="J12" s="6">
        <v>0</v>
      </c>
      <c r="K12" s="7">
        <v>10.16</v>
      </c>
      <c r="L12" s="7">
        <v>0</v>
      </c>
      <c r="M12" s="8">
        <v>0</v>
      </c>
      <c r="N12" s="9">
        <f t="shared" si="0"/>
        <v>4.0000000000000036E-3</v>
      </c>
      <c r="O12" s="9">
        <f t="shared" si="1"/>
        <v>0</v>
      </c>
      <c r="P12" s="9">
        <f t="shared" si="2"/>
        <v>0</v>
      </c>
      <c r="Q12" s="10">
        <f t="shared" si="3"/>
        <v>2.9999999999999361E-2</v>
      </c>
      <c r="R12" s="10">
        <f t="shared" si="4"/>
        <v>0</v>
      </c>
      <c r="S12" s="11">
        <f t="shared" si="5"/>
        <v>0</v>
      </c>
      <c r="T12" s="12">
        <f t="shared" si="6"/>
        <v>3.2760032760033031E-3</v>
      </c>
      <c r="U12" s="12">
        <f t="shared" si="7"/>
        <v>0</v>
      </c>
      <c r="V12" s="12" t="str">
        <f t="shared" si="8"/>
        <v/>
      </c>
      <c r="W12" s="12">
        <f t="shared" si="9"/>
        <v>2.9615004935834577E-3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0.88200000000000001</v>
      </c>
      <c r="C13" s="6">
        <v>1.4E-2</v>
      </c>
      <c r="D13" s="6">
        <v>0</v>
      </c>
      <c r="E13" s="7">
        <v>276.60000000000002</v>
      </c>
      <c r="F13" s="7">
        <v>0</v>
      </c>
      <c r="G13" s="8">
        <v>0</v>
      </c>
      <c r="H13" s="6">
        <v>0.88700000000000001</v>
      </c>
      <c r="I13" s="6">
        <v>1.4E-2</v>
      </c>
      <c r="J13" s="6">
        <v>0</v>
      </c>
      <c r="K13" s="7">
        <v>277.07</v>
      </c>
      <c r="L13" s="7">
        <v>0</v>
      </c>
      <c r="M13" s="8">
        <v>0</v>
      </c>
      <c r="N13" s="9">
        <f t="shared" si="0"/>
        <v>5.0000000000000044E-3</v>
      </c>
      <c r="O13" s="9">
        <f t="shared" si="1"/>
        <v>0</v>
      </c>
      <c r="P13" s="9">
        <f t="shared" si="2"/>
        <v>0</v>
      </c>
      <c r="Q13" s="10">
        <f t="shared" si="3"/>
        <v>0.46999999999997044</v>
      </c>
      <c r="R13" s="10">
        <f t="shared" si="4"/>
        <v>0</v>
      </c>
      <c r="S13" s="11">
        <f t="shared" si="5"/>
        <v>0</v>
      </c>
      <c r="T13" s="12">
        <f t="shared" si="6"/>
        <v>5.6689342403628551E-3</v>
      </c>
      <c r="U13" s="12">
        <f t="shared" si="7"/>
        <v>0</v>
      </c>
      <c r="V13" s="12" t="str">
        <f t="shared" si="8"/>
        <v/>
      </c>
      <c r="W13" s="12">
        <f t="shared" si="9"/>
        <v>1.6992046276209649E-3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7.7060000000000004</v>
      </c>
      <c r="C14" s="6">
        <v>0.60399999999999998</v>
      </c>
      <c r="D14" s="6">
        <v>4.8000000000000001E-2</v>
      </c>
      <c r="E14" s="7">
        <v>10.130000000000001</v>
      </c>
      <c r="F14" s="7">
        <v>3.16</v>
      </c>
      <c r="G14" s="8">
        <v>0.29799999999999999</v>
      </c>
      <c r="H14" s="6">
        <v>7.7380000000000004</v>
      </c>
      <c r="I14" s="6">
        <v>0.60499999999999998</v>
      </c>
      <c r="J14" s="6">
        <v>4.8000000000000001E-2</v>
      </c>
      <c r="K14" s="7">
        <v>10.16</v>
      </c>
      <c r="L14" s="7">
        <v>3.17</v>
      </c>
      <c r="M14" s="8">
        <v>0.29899999999999999</v>
      </c>
      <c r="N14" s="9">
        <f t="shared" si="0"/>
        <v>3.2000000000000028E-2</v>
      </c>
      <c r="O14" s="9">
        <f t="shared" si="1"/>
        <v>1.0000000000000009E-3</v>
      </c>
      <c r="P14" s="9">
        <f t="shared" si="2"/>
        <v>0</v>
      </c>
      <c r="Q14" s="10">
        <f t="shared" si="3"/>
        <v>2.9999999999999361E-2</v>
      </c>
      <c r="R14" s="10">
        <f t="shared" si="4"/>
        <v>9.9999999999997868E-3</v>
      </c>
      <c r="S14" s="11">
        <f t="shared" si="5"/>
        <v>1.0000000000000009E-3</v>
      </c>
      <c r="T14" s="12">
        <f t="shared" si="6"/>
        <v>4.1526083571243877E-3</v>
      </c>
      <c r="U14" s="12">
        <f t="shared" si="7"/>
        <v>1.6556291390728006E-3</v>
      </c>
      <c r="V14" s="12">
        <f t="shared" si="8"/>
        <v>0</v>
      </c>
      <c r="W14" s="12">
        <f t="shared" si="9"/>
        <v>2.9615004935834577E-3</v>
      </c>
      <c r="X14" s="12">
        <f t="shared" si="10"/>
        <v>3.1645569620253333E-3</v>
      </c>
      <c r="Y14" s="13">
        <f t="shared" si="11"/>
        <v>3.3557046979866278E-3</v>
      </c>
    </row>
    <row r="15" spans="1:25">
      <c r="A15" s="5" t="s">
        <v>21</v>
      </c>
      <c r="B15" s="6">
        <v>7.11</v>
      </c>
      <c r="C15" s="6">
        <v>0.497</v>
      </c>
      <c r="D15" s="6">
        <v>2.9000000000000001E-2</v>
      </c>
      <c r="E15" s="7">
        <v>10.130000000000001</v>
      </c>
      <c r="F15" s="7">
        <v>4.16</v>
      </c>
      <c r="G15" s="8">
        <v>0.23400000000000001</v>
      </c>
      <c r="H15" s="6">
        <v>7.1440000000000001</v>
      </c>
      <c r="I15" s="6">
        <v>0.498</v>
      </c>
      <c r="J15" s="6">
        <v>2.9000000000000001E-2</v>
      </c>
      <c r="K15" s="7">
        <v>10.16</v>
      </c>
      <c r="L15" s="7">
        <v>4.17</v>
      </c>
      <c r="M15" s="8">
        <v>0.23499999999999999</v>
      </c>
      <c r="N15" s="9">
        <f t="shared" si="0"/>
        <v>3.3999999999999808E-2</v>
      </c>
      <c r="O15" s="9">
        <f t="shared" si="1"/>
        <v>1.0000000000000009E-3</v>
      </c>
      <c r="P15" s="9">
        <f t="shared" si="2"/>
        <v>0</v>
      </c>
      <c r="Q15" s="10">
        <f t="shared" si="3"/>
        <v>2.9999999999999361E-2</v>
      </c>
      <c r="R15" s="10">
        <f t="shared" si="4"/>
        <v>9.9999999999997868E-3</v>
      </c>
      <c r="S15" s="11">
        <f t="shared" si="5"/>
        <v>9.9999999999997313E-4</v>
      </c>
      <c r="T15" s="12">
        <f t="shared" si="6"/>
        <v>4.781997187060405E-3</v>
      </c>
      <c r="U15" s="12">
        <f t="shared" si="7"/>
        <v>2.012072434607548E-3</v>
      </c>
      <c r="V15" s="12">
        <f t="shared" si="8"/>
        <v>0</v>
      </c>
      <c r="W15" s="12">
        <f t="shared" si="9"/>
        <v>2.9615004935834577E-3</v>
      </c>
      <c r="X15" s="12">
        <f t="shared" si="10"/>
        <v>2.4038461538460343E-3</v>
      </c>
      <c r="Y15" s="13">
        <f t="shared" si="11"/>
        <v>4.2735042735042583E-3</v>
      </c>
    </row>
    <row r="16" spans="1:25">
      <c r="A16" s="5" t="s">
        <v>22</v>
      </c>
      <c r="B16" s="6">
        <v>4.4379999999999997</v>
      </c>
      <c r="C16" s="6">
        <v>0.26</v>
      </c>
      <c r="D16" s="6">
        <v>1.2E-2</v>
      </c>
      <c r="E16" s="7">
        <v>101.91</v>
      </c>
      <c r="F16" s="7">
        <v>4.9000000000000004</v>
      </c>
      <c r="G16" s="8">
        <v>0.14299999999999999</v>
      </c>
      <c r="H16" s="6">
        <v>4.4640000000000004</v>
      </c>
      <c r="I16" s="6">
        <v>0.26100000000000001</v>
      </c>
      <c r="J16" s="6">
        <v>1.2E-2</v>
      </c>
      <c r="K16" s="7">
        <v>102.2</v>
      </c>
      <c r="L16" s="7">
        <v>4.91</v>
      </c>
      <c r="M16" s="8">
        <v>0.14399999999999999</v>
      </c>
      <c r="N16" s="9">
        <f t="shared" si="0"/>
        <v>2.6000000000000689E-2</v>
      </c>
      <c r="O16" s="9">
        <f t="shared" si="1"/>
        <v>1.0000000000000009E-3</v>
      </c>
      <c r="P16" s="9">
        <f t="shared" si="2"/>
        <v>0</v>
      </c>
      <c r="Q16" s="10">
        <f t="shared" si="3"/>
        <v>0.29000000000000625</v>
      </c>
      <c r="R16" s="10">
        <f t="shared" si="4"/>
        <v>9.9999999999997868E-3</v>
      </c>
      <c r="S16" s="11">
        <f t="shared" si="5"/>
        <v>1.0000000000000009E-3</v>
      </c>
      <c r="T16" s="12">
        <f t="shared" si="6"/>
        <v>5.8584948174855711E-3</v>
      </c>
      <c r="U16" s="12">
        <f t="shared" si="7"/>
        <v>3.8461538461538325E-3</v>
      </c>
      <c r="V16" s="12">
        <f t="shared" si="8"/>
        <v>0</v>
      </c>
      <c r="W16" s="12">
        <f t="shared" si="9"/>
        <v>2.8456481208909423E-3</v>
      </c>
      <c r="X16" s="12">
        <f t="shared" si="10"/>
        <v>2.0408163265306367E-3</v>
      </c>
      <c r="Y16" s="13">
        <f t="shared" si="11"/>
        <v>6.9930069930070893E-3</v>
      </c>
    </row>
    <row r="17" spans="1:25">
      <c r="A17" s="5" t="s">
        <v>23</v>
      </c>
      <c r="B17" s="6">
        <v>4.7030000000000003</v>
      </c>
      <c r="C17" s="6">
        <v>0.30399999999999999</v>
      </c>
      <c r="D17" s="6">
        <v>1.2E-2</v>
      </c>
      <c r="E17" s="7">
        <v>101.91</v>
      </c>
      <c r="F17" s="7">
        <v>4.17</v>
      </c>
      <c r="G17" s="8">
        <v>0.16300000000000001</v>
      </c>
      <c r="H17" s="6">
        <v>4.7279999999999998</v>
      </c>
      <c r="I17" s="6">
        <v>0.30399999999999999</v>
      </c>
      <c r="J17" s="6">
        <v>1.2E-2</v>
      </c>
      <c r="K17" s="7">
        <v>102.2</v>
      </c>
      <c r="L17" s="7">
        <v>4.17</v>
      </c>
      <c r="M17" s="8">
        <v>0.16400000000000001</v>
      </c>
      <c r="N17" s="9">
        <f t="shared" si="0"/>
        <v>2.4999999999999467E-2</v>
      </c>
      <c r="O17" s="9">
        <f t="shared" si="1"/>
        <v>0</v>
      </c>
      <c r="P17" s="9">
        <f t="shared" si="2"/>
        <v>0</v>
      </c>
      <c r="Q17" s="10">
        <f t="shared" si="3"/>
        <v>0.29000000000000625</v>
      </c>
      <c r="R17" s="10">
        <f t="shared" si="4"/>
        <v>0</v>
      </c>
      <c r="S17" s="11">
        <f t="shared" si="5"/>
        <v>1.0000000000000009E-3</v>
      </c>
      <c r="T17" s="12">
        <f t="shared" si="6"/>
        <v>5.3157559004888277E-3</v>
      </c>
      <c r="U17" s="12">
        <f t="shared" si="7"/>
        <v>0</v>
      </c>
      <c r="V17" s="12">
        <f t="shared" si="8"/>
        <v>0</v>
      </c>
      <c r="W17" s="12">
        <f t="shared" si="9"/>
        <v>2.8456481208909423E-3</v>
      </c>
      <c r="X17" s="12">
        <f t="shared" si="10"/>
        <v>0</v>
      </c>
      <c r="Y17" s="13">
        <f t="shared" si="11"/>
        <v>6.1349693251533388E-3</v>
      </c>
    </row>
    <row r="18" spans="1:25">
      <c r="A18" s="5" t="s">
        <v>24</v>
      </c>
      <c r="B18" s="6">
        <v>2.5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1.7470000000000001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-0.75299999999999989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-0.30119999999999991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2.5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2.0649999999999999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-0.43500000000000005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-0.17400000000000004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2.5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3.3639999999999999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0.86399999999999988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0.34559999999999991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2.5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1.647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-0.85299999999999998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-0.34119999999999995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24.404</v>
      </c>
      <c r="C22" s="6">
        <v>2.6789999999999998</v>
      </c>
      <c r="D22" s="6">
        <v>0.82</v>
      </c>
      <c r="E22" s="7">
        <v>0</v>
      </c>
      <c r="F22" s="7">
        <v>0</v>
      </c>
      <c r="G22" s="8">
        <v>0</v>
      </c>
      <c r="H22" s="6">
        <v>27.053999999999998</v>
      </c>
      <c r="I22" s="6">
        <v>1.425</v>
      </c>
      <c r="J22" s="6">
        <v>0.70099999999999996</v>
      </c>
      <c r="K22" s="7">
        <v>0</v>
      </c>
      <c r="L22" s="7">
        <v>0</v>
      </c>
      <c r="M22" s="8">
        <v>0</v>
      </c>
      <c r="N22" s="9">
        <f t="shared" si="0"/>
        <v>2.6499999999999986</v>
      </c>
      <c r="O22" s="9">
        <f t="shared" si="1"/>
        <v>-1.2539999999999998</v>
      </c>
      <c r="P22" s="9">
        <f t="shared" si="2"/>
        <v>-0.11899999999999999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0.10858875594164896</v>
      </c>
      <c r="U22" s="12">
        <f t="shared" si="7"/>
        <v>-0.46808510638297862</v>
      </c>
      <c r="V22" s="12">
        <f t="shared" si="8"/>
        <v>-0.14512195121951221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-0.69199999999999995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-0.69199999999999995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0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-0.58299999999999996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-0.58299999999999996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0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0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-0.69199999999999995</v>
      </c>
      <c r="C25" s="6">
        <v>0</v>
      </c>
      <c r="D25" s="6">
        <v>0</v>
      </c>
      <c r="E25" s="7">
        <v>0</v>
      </c>
      <c r="F25" s="7">
        <v>0</v>
      </c>
      <c r="G25" s="8">
        <v>0.27500000000000002</v>
      </c>
      <c r="H25" s="6">
        <v>-0.69199999999999995</v>
      </c>
      <c r="I25" s="6">
        <v>0</v>
      </c>
      <c r="J25" s="6">
        <v>0</v>
      </c>
      <c r="K25" s="7">
        <v>0</v>
      </c>
      <c r="L25" s="7">
        <v>0</v>
      </c>
      <c r="M25" s="8">
        <v>0.27500000000000002</v>
      </c>
      <c r="N25" s="9">
        <f t="shared" si="0"/>
        <v>0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0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-5.3390000000000004</v>
      </c>
      <c r="C26" s="6">
        <v>-0.58399999999999996</v>
      </c>
      <c r="D26" s="6">
        <v>-5.7000000000000002E-2</v>
      </c>
      <c r="E26" s="7">
        <v>0</v>
      </c>
      <c r="F26" s="7">
        <v>0</v>
      </c>
      <c r="G26" s="8">
        <v>0.27500000000000002</v>
      </c>
      <c r="H26" s="6">
        <v>-5.3440000000000003</v>
      </c>
      <c r="I26" s="6">
        <v>-0.58399999999999996</v>
      </c>
      <c r="J26" s="6">
        <v>-5.7000000000000002E-2</v>
      </c>
      <c r="K26" s="7">
        <v>0</v>
      </c>
      <c r="L26" s="7">
        <v>0</v>
      </c>
      <c r="M26" s="8">
        <v>0.27500000000000002</v>
      </c>
      <c r="N26" s="9">
        <f t="shared" si="0"/>
        <v>-4.9999999999998934E-3</v>
      </c>
      <c r="O26" s="9">
        <f t="shared" si="1"/>
        <v>0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9.3650496347619239E-4</v>
      </c>
      <c r="U26" s="12">
        <f t="shared" si="7"/>
        <v>0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-0.58299999999999996</v>
      </c>
      <c r="C27" s="6">
        <v>0</v>
      </c>
      <c r="D27" s="6">
        <v>0</v>
      </c>
      <c r="E27" s="7">
        <v>0</v>
      </c>
      <c r="F27" s="7">
        <v>0</v>
      </c>
      <c r="G27" s="8">
        <v>0.248</v>
      </c>
      <c r="H27" s="6">
        <v>-0.58299999999999996</v>
      </c>
      <c r="I27" s="6">
        <v>0</v>
      </c>
      <c r="J27" s="6">
        <v>0</v>
      </c>
      <c r="K27" s="7">
        <v>0</v>
      </c>
      <c r="L27" s="7">
        <v>0</v>
      </c>
      <c r="M27" s="8">
        <v>0.248</v>
      </c>
      <c r="N27" s="9">
        <f t="shared" si="0"/>
        <v>0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0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>
      <c r="A28" s="5" t="s">
        <v>34</v>
      </c>
      <c r="B28" s="6">
        <v>-4.54</v>
      </c>
      <c r="C28" s="6">
        <v>-0.48899999999999999</v>
      </c>
      <c r="D28" s="6">
        <v>-4.3999999999999997E-2</v>
      </c>
      <c r="E28" s="7">
        <v>0</v>
      </c>
      <c r="F28" s="7">
        <v>0</v>
      </c>
      <c r="G28" s="8">
        <v>0.248</v>
      </c>
      <c r="H28" s="6">
        <v>-4.5439999999999996</v>
      </c>
      <c r="I28" s="6">
        <v>-0.48899999999999999</v>
      </c>
      <c r="J28" s="6">
        <v>-4.3999999999999997E-2</v>
      </c>
      <c r="K28" s="7">
        <v>0</v>
      </c>
      <c r="L28" s="7">
        <v>0</v>
      </c>
      <c r="M28" s="8">
        <v>0.248</v>
      </c>
      <c r="N28" s="9">
        <f t="shared" si="0"/>
        <v>-3.9999999999995595E-3</v>
      </c>
      <c r="O28" s="9">
        <f t="shared" si="1"/>
        <v>0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8.8105726872234058E-4</v>
      </c>
      <c r="U28" s="12">
        <f t="shared" si="7"/>
        <v>0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0</v>
      </c>
    </row>
    <row r="29" spans="1:25">
      <c r="A29" s="5" t="s">
        <v>35</v>
      </c>
      <c r="B29" s="6">
        <v>-0.379</v>
      </c>
      <c r="C29" s="6">
        <v>0</v>
      </c>
      <c r="D29" s="6">
        <v>0</v>
      </c>
      <c r="E29" s="7">
        <v>17.5</v>
      </c>
      <c r="F29" s="7">
        <v>0</v>
      </c>
      <c r="G29" s="8">
        <v>0.20300000000000001</v>
      </c>
      <c r="H29" s="6">
        <v>-0.38</v>
      </c>
      <c r="I29" s="6">
        <v>0</v>
      </c>
      <c r="J29" s="6">
        <v>0</v>
      </c>
      <c r="K29" s="7">
        <v>17.55</v>
      </c>
      <c r="L29" s="7">
        <v>0</v>
      </c>
      <c r="M29" s="8">
        <v>0.20300000000000001</v>
      </c>
      <c r="N29" s="9">
        <f t="shared" si="0"/>
        <v>-1.0000000000000009E-3</v>
      </c>
      <c r="O29" s="9">
        <f t="shared" si="1"/>
        <v>0</v>
      </c>
      <c r="P29" s="9">
        <f t="shared" si="2"/>
        <v>0</v>
      </c>
      <c r="Q29" s="10">
        <f t="shared" si="3"/>
        <v>5.0000000000000711E-2</v>
      </c>
      <c r="R29" s="10">
        <f t="shared" si="4"/>
        <v>0</v>
      </c>
      <c r="S29" s="11">
        <f t="shared" si="5"/>
        <v>0</v>
      </c>
      <c r="T29" s="12">
        <f t="shared" si="6"/>
        <v>2.6385224274405594E-3</v>
      </c>
      <c r="U29" s="12" t="str">
        <f t="shared" si="7"/>
        <v/>
      </c>
      <c r="V29" s="12" t="str">
        <f t="shared" si="8"/>
        <v/>
      </c>
      <c r="W29" s="12">
        <f t="shared" si="9"/>
        <v>2.8571428571428914E-3</v>
      </c>
      <c r="X29" s="12" t="str">
        <f t="shared" si="10"/>
        <v/>
      </c>
      <c r="Y29" s="13">
        <f t="shared" si="11"/>
        <v>0</v>
      </c>
    </row>
    <row r="30" spans="1:25">
      <c r="A30" s="5" t="s">
        <v>36</v>
      </c>
      <c r="B30" s="6">
        <v>-3.0459999999999998</v>
      </c>
      <c r="C30" s="6">
        <v>-0.309</v>
      </c>
      <c r="D30" s="6">
        <v>-0.02</v>
      </c>
      <c r="E30" s="7">
        <v>17.5</v>
      </c>
      <c r="F30" s="7">
        <v>0</v>
      </c>
      <c r="G30" s="8">
        <v>0.20300000000000001</v>
      </c>
      <c r="H30" s="6">
        <v>-3.0489999999999999</v>
      </c>
      <c r="I30" s="6">
        <v>-0.309</v>
      </c>
      <c r="J30" s="6">
        <v>-0.02</v>
      </c>
      <c r="K30" s="7">
        <v>17.55</v>
      </c>
      <c r="L30" s="7">
        <v>0</v>
      </c>
      <c r="M30" s="8">
        <v>0.20300000000000001</v>
      </c>
      <c r="N30" s="9">
        <f t="shared" si="0"/>
        <v>-3.0000000000001137E-3</v>
      </c>
      <c r="O30" s="9">
        <f t="shared" si="1"/>
        <v>0</v>
      </c>
      <c r="P30" s="9">
        <f t="shared" si="2"/>
        <v>0</v>
      </c>
      <c r="Q30" s="10">
        <f t="shared" si="3"/>
        <v>5.0000000000000711E-2</v>
      </c>
      <c r="R30" s="10">
        <f t="shared" si="4"/>
        <v>0</v>
      </c>
      <c r="S30" s="11">
        <f t="shared" si="5"/>
        <v>0</v>
      </c>
      <c r="T30" s="12">
        <f t="shared" si="6"/>
        <v>9.8489822718317299E-4</v>
      </c>
      <c r="U30" s="12">
        <f t="shared" si="7"/>
        <v>0</v>
      </c>
      <c r="V30" s="12">
        <f t="shared" si="8"/>
        <v>0</v>
      </c>
      <c r="W30" s="12">
        <f t="shared" si="9"/>
        <v>2.8571428571428914E-3</v>
      </c>
      <c r="X30" s="12" t="str">
        <f t="shared" si="10"/>
        <v/>
      </c>
      <c r="Y30" s="13">
        <f t="shared" si="11"/>
        <v>0</v>
      </c>
    </row>
    <row r="31" spans="1:25">
      <c r="A31" s="5" t="s">
        <v>37</v>
      </c>
      <c r="B31" s="6">
        <v>-0.39800000000000002</v>
      </c>
      <c r="C31" s="6">
        <v>0</v>
      </c>
      <c r="D31" s="6">
        <v>0</v>
      </c>
      <c r="E31" s="7">
        <v>17.5</v>
      </c>
      <c r="F31" s="7">
        <v>0</v>
      </c>
      <c r="G31" s="8">
        <v>0.128</v>
      </c>
      <c r="H31" s="6">
        <v>-0.39900000000000002</v>
      </c>
      <c r="I31" s="6">
        <v>0</v>
      </c>
      <c r="J31" s="6">
        <v>0</v>
      </c>
      <c r="K31" s="7">
        <v>17.55</v>
      </c>
      <c r="L31" s="7">
        <v>0</v>
      </c>
      <c r="M31" s="8">
        <v>0.128</v>
      </c>
      <c r="N31" s="9">
        <f t="shared" si="0"/>
        <v>-1.0000000000000009E-3</v>
      </c>
      <c r="O31" s="9">
        <f t="shared" si="1"/>
        <v>0</v>
      </c>
      <c r="P31" s="9">
        <f t="shared" si="2"/>
        <v>0</v>
      </c>
      <c r="Q31" s="10">
        <f t="shared" si="3"/>
        <v>5.0000000000000711E-2</v>
      </c>
      <c r="R31" s="10">
        <f t="shared" si="4"/>
        <v>0</v>
      </c>
      <c r="S31" s="11">
        <f t="shared" si="5"/>
        <v>0</v>
      </c>
      <c r="T31" s="12">
        <f t="shared" si="6"/>
        <v>2.5125628140703071E-3</v>
      </c>
      <c r="U31" s="12" t="str">
        <f t="shared" si="7"/>
        <v/>
      </c>
      <c r="V31" s="12" t="str">
        <f t="shared" si="8"/>
        <v/>
      </c>
      <c r="W31" s="12">
        <f t="shared" si="9"/>
        <v>2.8571428571428914E-3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-3.1890000000000001</v>
      </c>
      <c r="C32" s="6">
        <v>-0.32600000000000001</v>
      </c>
      <c r="D32" s="6">
        <v>-2.1000000000000001E-2</v>
      </c>
      <c r="E32" s="7">
        <v>17.5</v>
      </c>
      <c r="F32" s="7">
        <v>0</v>
      </c>
      <c r="G32" s="8">
        <v>0.128</v>
      </c>
      <c r="H32" s="6">
        <v>-3.1909999999999998</v>
      </c>
      <c r="I32" s="6">
        <v>-0.32600000000000001</v>
      </c>
      <c r="J32" s="6">
        <v>-2.1000000000000001E-2</v>
      </c>
      <c r="K32" s="7">
        <v>17.55</v>
      </c>
      <c r="L32" s="7">
        <v>0</v>
      </c>
      <c r="M32" s="8">
        <v>0.128</v>
      </c>
      <c r="N32" s="9">
        <f t="shared" si="0"/>
        <v>-1.9999999999997797E-3</v>
      </c>
      <c r="O32" s="9">
        <f t="shared" si="1"/>
        <v>0</v>
      </c>
      <c r="P32" s="9">
        <f t="shared" si="2"/>
        <v>0</v>
      </c>
      <c r="Q32" s="10">
        <f t="shared" si="3"/>
        <v>5.0000000000000711E-2</v>
      </c>
      <c r="R32" s="10">
        <f t="shared" si="4"/>
        <v>0</v>
      </c>
      <c r="S32" s="11">
        <f t="shared" si="5"/>
        <v>0</v>
      </c>
      <c r="T32" s="12">
        <f t="shared" si="6"/>
        <v>6.2715584822825576E-4</v>
      </c>
      <c r="U32" s="12">
        <f t="shared" si="7"/>
        <v>0</v>
      </c>
      <c r="V32" s="12">
        <f t="shared" si="8"/>
        <v>0</v>
      </c>
      <c r="W32" s="12">
        <f t="shared" si="9"/>
        <v>2.8571428571428914E-3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1.327</v>
      </c>
      <c r="C33" s="6">
        <v>0</v>
      </c>
      <c r="D33" s="6">
        <v>0</v>
      </c>
      <c r="E33" s="7">
        <v>3.29</v>
      </c>
      <c r="F33" s="7">
        <v>0</v>
      </c>
      <c r="G33" s="8">
        <v>0</v>
      </c>
      <c r="H33" s="6">
        <v>1.331</v>
      </c>
      <c r="I33" s="6">
        <v>0</v>
      </c>
      <c r="J33" s="6">
        <v>0</v>
      </c>
      <c r="K33" s="7">
        <v>3.3</v>
      </c>
      <c r="L33" s="7">
        <v>0</v>
      </c>
      <c r="M33" s="8">
        <v>0</v>
      </c>
      <c r="N33" s="9">
        <f t="shared" si="0"/>
        <v>4.0000000000000036E-3</v>
      </c>
      <c r="O33" s="9">
        <f t="shared" si="1"/>
        <v>0</v>
      </c>
      <c r="P33" s="9">
        <f t="shared" si="2"/>
        <v>0</v>
      </c>
      <c r="Q33" s="10">
        <f t="shared" si="3"/>
        <v>9.9999999999997868E-3</v>
      </c>
      <c r="R33" s="10">
        <f t="shared" si="4"/>
        <v>0</v>
      </c>
      <c r="S33" s="11">
        <f t="shared" si="5"/>
        <v>0</v>
      </c>
      <c r="T33" s="12">
        <f t="shared" si="6"/>
        <v>3.0143180105501877E-3</v>
      </c>
      <c r="U33" s="12" t="str">
        <f t="shared" si="7"/>
        <v/>
      </c>
      <c r="V33" s="12" t="str">
        <f t="shared" si="8"/>
        <v/>
      </c>
      <c r="W33" s="12">
        <f t="shared" si="9"/>
        <v>3.0395136778114118E-3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1.6240000000000001</v>
      </c>
      <c r="C34" s="6">
        <v>6.6000000000000003E-2</v>
      </c>
      <c r="D34" s="6">
        <v>0</v>
      </c>
      <c r="E34" s="7">
        <v>3.29</v>
      </c>
      <c r="F34" s="7">
        <v>0</v>
      </c>
      <c r="G34" s="8">
        <v>0</v>
      </c>
      <c r="H34" s="6">
        <v>1.6279999999999999</v>
      </c>
      <c r="I34" s="6">
        <v>6.6000000000000003E-2</v>
      </c>
      <c r="J34" s="6">
        <v>0</v>
      </c>
      <c r="K34" s="7">
        <v>3.3</v>
      </c>
      <c r="L34" s="7">
        <v>0</v>
      </c>
      <c r="M34" s="8">
        <v>0</v>
      </c>
      <c r="N34" s="9">
        <f t="shared" si="0"/>
        <v>3.9999999999997815E-3</v>
      </c>
      <c r="O34" s="9">
        <f t="shared" si="1"/>
        <v>0</v>
      </c>
      <c r="P34" s="9">
        <f t="shared" si="2"/>
        <v>0</v>
      </c>
      <c r="Q34" s="10">
        <f t="shared" si="3"/>
        <v>9.9999999999997868E-3</v>
      </c>
      <c r="R34" s="10">
        <f t="shared" si="4"/>
        <v>0</v>
      </c>
      <c r="S34" s="11">
        <f t="shared" si="5"/>
        <v>0</v>
      </c>
      <c r="T34" s="12">
        <f t="shared" si="6"/>
        <v>2.4630541871919487E-3</v>
      </c>
      <c r="U34" s="12">
        <f t="shared" si="7"/>
        <v>0</v>
      </c>
      <c r="V34" s="12" t="str">
        <f t="shared" si="8"/>
        <v/>
      </c>
      <c r="W34" s="12">
        <f t="shared" si="9"/>
        <v>3.0395136778114118E-3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1.1950000000000001</v>
      </c>
      <c r="C36" s="6">
        <v>0</v>
      </c>
      <c r="D36" s="6">
        <v>0</v>
      </c>
      <c r="E36" s="7">
        <v>4.25</v>
      </c>
      <c r="F36" s="7">
        <v>0</v>
      </c>
      <c r="G36" s="8">
        <v>0</v>
      </c>
      <c r="H36" s="6">
        <v>1.1990000000000001</v>
      </c>
      <c r="I36" s="6">
        <v>0</v>
      </c>
      <c r="J36" s="6">
        <v>0</v>
      </c>
      <c r="K36" s="7">
        <v>4.26</v>
      </c>
      <c r="L36" s="7">
        <v>0</v>
      </c>
      <c r="M36" s="8">
        <v>0</v>
      </c>
      <c r="N36" s="9">
        <f t="shared" si="0"/>
        <v>4.0000000000000036E-3</v>
      </c>
      <c r="O36" s="9">
        <f t="shared" si="1"/>
        <v>0</v>
      </c>
      <c r="P36" s="9">
        <f t="shared" si="2"/>
        <v>0</v>
      </c>
      <c r="Q36" s="10">
        <f t="shared" si="3"/>
        <v>9.9999999999997868E-3</v>
      </c>
      <c r="R36" s="10">
        <f t="shared" si="4"/>
        <v>0</v>
      </c>
      <c r="S36" s="11">
        <f t="shared" si="5"/>
        <v>0</v>
      </c>
      <c r="T36" s="12">
        <f t="shared" si="6"/>
        <v>3.3472803347280866E-3</v>
      </c>
      <c r="U36" s="12" t="str">
        <f t="shared" si="7"/>
        <v/>
      </c>
      <c r="V36" s="12" t="str">
        <f t="shared" si="8"/>
        <v/>
      </c>
      <c r="W36" s="12">
        <f t="shared" si="9"/>
        <v>2.3529411764704466E-3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1.387</v>
      </c>
      <c r="C37" s="6">
        <v>5.8000000000000003E-2</v>
      </c>
      <c r="D37" s="6">
        <v>0</v>
      </c>
      <c r="E37" s="7">
        <v>4.25</v>
      </c>
      <c r="F37" s="7">
        <v>0</v>
      </c>
      <c r="G37" s="8">
        <v>0</v>
      </c>
      <c r="H37" s="6">
        <v>1.3919999999999999</v>
      </c>
      <c r="I37" s="6">
        <v>5.8000000000000003E-2</v>
      </c>
      <c r="J37" s="6">
        <v>0</v>
      </c>
      <c r="K37" s="7">
        <v>4.26</v>
      </c>
      <c r="L37" s="7">
        <v>0</v>
      </c>
      <c r="M37" s="8">
        <v>0</v>
      </c>
      <c r="N37" s="9">
        <f t="shared" ref="N37:N71" si="12">H37-B37</f>
        <v>4.9999999999998934E-3</v>
      </c>
      <c r="O37" s="9">
        <f t="shared" ref="O37:O71" si="13">I37-C37</f>
        <v>0</v>
      </c>
      <c r="P37" s="9">
        <f t="shared" ref="P37:P71" si="14">J37-D37</f>
        <v>0</v>
      </c>
      <c r="Q37" s="10">
        <f t="shared" ref="Q37:Q71" si="15">K37-E37</f>
        <v>9.9999999999997868E-3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3.6049026676279183E-3</v>
      </c>
      <c r="U37" s="12">
        <f t="shared" ref="U37:U71" si="19">IF(C37,I37/C37-1,"")</f>
        <v>0</v>
      </c>
      <c r="V37" s="12" t="str">
        <f t="shared" ref="V37:V71" si="20">IF(D37,J37/D37-1,"")</f>
        <v/>
      </c>
      <c r="W37" s="12">
        <f t="shared" ref="W37:W71" si="21">IF(E37,K37/E37-1,"")</f>
        <v>2.3529411764704466E-3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1.232</v>
      </c>
      <c r="C39" s="6">
        <v>0.05</v>
      </c>
      <c r="D39" s="6">
        <v>0</v>
      </c>
      <c r="E39" s="7">
        <v>24.79</v>
      </c>
      <c r="F39" s="7">
        <v>0</v>
      </c>
      <c r="G39" s="8">
        <v>0</v>
      </c>
      <c r="H39" s="6">
        <v>1.236</v>
      </c>
      <c r="I39" s="6">
        <v>0.05</v>
      </c>
      <c r="J39" s="6">
        <v>0</v>
      </c>
      <c r="K39" s="7">
        <v>24.84</v>
      </c>
      <c r="L39" s="7">
        <v>0</v>
      </c>
      <c r="M39" s="8">
        <v>0</v>
      </c>
      <c r="N39" s="9">
        <f t="shared" si="12"/>
        <v>4.0000000000000036E-3</v>
      </c>
      <c r="O39" s="9">
        <f t="shared" si="13"/>
        <v>0</v>
      </c>
      <c r="P39" s="9">
        <f t="shared" si="14"/>
        <v>0</v>
      </c>
      <c r="Q39" s="10">
        <f t="shared" si="15"/>
        <v>5.0000000000000711E-2</v>
      </c>
      <c r="R39" s="10">
        <f t="shared" si="16"/>
        <v>0</v>
      </c>
      <c r="S39" s="11">
        <f t="shared" si="17"/>
        <v>0</v>
      </c>
      <c r="T39" s="12">
        <f t="shared" si="18"/>
        <v>3.2467532467532756E-3</v>
      </c>
      <c r="U39" s="12">
        <f t="shared" si="19"/>
        <v>0</v>
      </c>
      <c r="V39" s="12" t="str">
        <f t="shared" si="20"/>
        <v/>
      </c>
      <c r="W39" s="12">
        <f t="shared" si="21"/>
        <v>2.01694231544991E-3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5.3259999999999996</v>
      </c>
      <c r="C40" s="6">
        <v>0.41699999999999998</v>
      </c>
      <c r="D40" s="6">
        <v>3.3000000000000002E-2</v>
      </c>
      <c r="E40" s="7">
        <v>7</v>
      </c>
      <c r="F40" s="7">
        <v>2.1800000000000002</v>
      </c>
      <c r="G40" s="8">
        <v>0.20599999999999999</v>
      </c>
      <c r="H40" s="6">
        <v>5.3479999999999999</v>
      </c>
      <c r="I40" s="6">
        <v>0.41799999999999998</v>
      </c>
      <c r="J40" s="6">
        <v>3.3000000000000002E-2</v>
      </c>
      <c r="K40" s="7">
        <v>7.02</v>
      </c>
      <c r="L40" s="7">
        <v>2.19</v>
      </c>
      <c r="M40" s="8">
        <v>0.20699999999999999</v>
      </c>
      <c r="N40" s="9">
        <f t="shared" si="12"/>
        <v>2.2000000000000242E-2</v>
      </c>
      <c r="O40" s="9">
        <f t="shared" si="13"/>
        <v>1.0000000000000009E-3</v>
      </c>
      <c r="P40" s="9">
        <f t="shared" si="14"/>
        <v>0</v>
      </c>
      <c r="Q40" s="10">
        <f t="shared" si="15"/>
        <v>1.9999999999999574E-2</v>
      </c>
      <c r="R40" s="10">
        <f t="shared" si="16"/>
        <v>9.9999999999997868E-3</v>
      </c>
      <c r="S40" s="11">
        <f t="shared" si="17"/>
        <v>1.0000000000000009E-3</v>
      </c>
      <c r="T40" s="12">
        <f t="shared" si="18"/>
        <v>4.130679684566374E-3</v>
      </c>
      <c r="U40" s="12">
        <f t="shared" si="19"/>
        <v>2.3980815347721673E-3</v>
      </c>
      <c r="V40" s="12">
        <f t="shared" si="20"/>
        <v>0</v>
      </c>
      <c r="W40" s="12">
        <f t="shared" si="21"/>
        <v>2.8571428571428914E-3</v>
      </c>
      <c r="X40" s="12">
        <f t="shared" si="22"/>
        <v>4.5871559633026138E-3</v>
      </c>
      <c r="Y40" s="13">
        <f t="shared" si="23"/>
        <v>4.8543689320388328E-3</v>
      </c>
    </row>
    <row r="41" spans="1:25">
      <c r="A41" s="5" t="s">
        <v>47</v>
      </c>
      <c r="B41" s="6">
        <v>1.728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1.2070000000000001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-0.52099999999999991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-0.30150462962962954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1.728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1.427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-0.30099999999999993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-0.17418981481481477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1.728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2.3250000000000002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0.5970000000000002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0.34548611111111116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1.728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1.1379999999999999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-0.59000000000000008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-0.34143518518518523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16.867000000000001</v>
      </c>
      <c r="C45" s="6">
        <v>1.8520000000000001</v>
      </c>
      <c r="D45" s="6">
        <v>0.56699999999999995</v>
      </c>
      <c r="E45" s="7">
        <v>0</v>
      </c>
      <c r="F45" s="7">
        <v>0</v>
      </c>
      <c r="G45" s="8">
        <v>0</v>
      </c>
      <c r="H45" s="6">
        <v>18.699000000000002</v>
      </c>
      <c r="I45" s="6">
        <v>0.98499999999999999</v>
      </c>
      <c r="J45" s="6">
        <v>0.48499999999999999</v>
      </c>
      <c r="K45" s="7">
        <v>0</v>
      </c>
      <c r="L45" s="7">
        <v>0</v>
      </c>
      <c r="M45" s="8">
        <v>0</v>
      </c>
      <c r="N45" s="9">
        <f t="shared" si="12"/>
        <v>1.8320000000000007</v>
      </c>
      <c r="O45" s="9">
        <f t="shared" si="13"/>
        <v>-0.8670000000000001</v>
      </c>
      <c r="P45" s="9">
        <f t="shared" si="14"/>
        <v>-8.1999999999999962E-2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0.10861445425979732</v>
      </c>
      <c r="U45" s="12">
        <f t="shared" si="19"/>
        <v>-0.46814254859611237</v>
      </c>
      <c r="V45" s="12">
        <f t="shared" si="20"/>
        <v>-0.14462081128747795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-0.69199999999999995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-0.69199999999999995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0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0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-0.69199999999999995</v>
      </c>
      <c r="C47" s="6">
        <v>0</v>
      </c>
      <c r="D47" s="6">
        <v>0</v>
      </c>
      <c r="E47" s="7">
        <v>0</v>
      </c>
      <c r="F47" s="7">
        <v>0</v>
      </c>
      <c r="G47" s="8">
        <v>0.27500000000000002</v>
      </c>
      <c r="H47" s="6">
        <v>-0.69199999999999995</v>
      </c>
      <c r="I47" s="6">
        <v>0</v>
      </c>
      <c r="J47" s="6">
        <v>0</v>
      </c>
      <c r="K47" s="7">
        <v>0</v>
      </c>
      <c r="L47" s="7">
        <v>0</v>
      </c>
      <c r="M47" s="8">
        <v>0.27500000000000002</v>
      </c>
      <c r="N47" s="9">
        <f t="shared" si="12"/>
        <v>0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0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-5.3390000000000004</v>
      </c>
      <c r="C48" s="6">
        <v>-0.58399999999999996</v>
      </c>
      <c r="D48" s="6">
        <v>-5.7000000000000002E-2</v>
      </c>
      <c r="E48" s="7">
        <v>0</v>
      </c>
      <c r="F48" s="7">
        <v>0</v>
      </c>
      <c r="G48" s="8">
        <v>0.27500000000000002</v>
      </c>
      <c r="H48" s="6">
        <v>-5.3440000000000003</v>
      </c>
      <c r="I48" s="6">
        <v>-0.58399999999999996</v>
      </c>
      <c r="J48" s="6">
        <v>-5.7000000000000002E-2</v>
      </c>
      <c r="K48" s="7">
        <v>0</v>
      </c>
      <c r="L48" s="7">
        <v>0</v>
      </c>
      <c r="M48" s="8">
        <v>0.27500000000000002</v>
      </c>
      <c r="N48" s="9">
        <f t="shared" si="12"/>
        <v>-4.9999999999998934E-3</v>
      </c>
      <c r="O48" s="9">
        <f t="shared" si="13"/>
        <v>0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9.3650496347619239E-4</v>
      </c>
      <c r="U48" s="12">
        <f t="shared" si="19"/>
        <v>0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0.93600000000000005</v>
      </c>
      <c r="C49" s="6">
        <v>0</v>
      </c>
      <c r="D49" s="6">
        <v>0</v>
      </c>
      <c r="E49" s="7">
        <v>2.3199999999999998</v>
      </c>
      <c r="F49" s="7">
        <v>0</v>
      </c>
      <c r="G49" s="8">
        <v>0</v>
      </c>
      <c r="H49" s="6">
        <v>0.93899999999999995</v>
      </c>
      <c r="I49" s="6">
        <v>0</v>
      </c>
      <c r="J49" s="6">
        <v>0</v>
      </c>
      <c r="K49" s="7">
        <v>2.33</v>
      </c>
      <c r="L49" s="7">
        <v>0</v>
      </c>
      <c r="M49" s="8">
        <v>0</v>
      </c>
      <c r="N49" s="9">
        <f t="shared" si="12"/>
        <v>2.9999999999998916E-3</v>
      </c>
      <c r="O49" s="9">
        <f t="shared" si="13"/>
        <v>0</v>
      </c>
      <c r="P49" s="9">
        <f t="shared" si="14"/>
        <v>0</v>
      </c>
      <c r="Q49" s="10">
        <f t="shared" si="15"/>
        <v>1.0000000000000231E-2</v>
      </c>
      <c r="R49" s="10">
        <f t="shared" si="16"/>
        <v>0</v>
      </c>
      <c r="S49" s="11">
        <f t="shared" si="17"/>
        <v>0</v>
      </c>
      <c r="T49" s="12">
        <f t="shared" si="18"/>
        <v>3.2051282051281937E-3</v>
      </c>
      <c r="U49" s="12" t="str">
        <f t="shared" si="19"/>
        <v/>
      </c>
      <c r="V49" s="12" t="str">
        <f t="shared" si="20"/>
        <v/>
      </c>
      <c r="W49" s="12">
        <f t="shared" si="21"/>
        <v>4.3103448275862988E-3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1.145</v>
      </c>
      <c r="C50" s="6">
        <v>4.5999999999999999E-2</v>
      </c>
      <c r="D50" s="6">
        <v>0</v>
      </c>
      <c r="E50" s="7">
        <v>2.3199999999999998</v>
      </c>
      <c r="F50" s="7">
        <v>0</v>
      </c>
      <c r="G50" s="8">
        <v>0</v>
      </c>
      <c r="H50" s="6">
        <v>1.149</v>
      </c>
      <c r="I50" s="6">
        <v>4.5999999999999999E-2</v>
      </c>
      <c r="J50" s="6">
        <v>0</v>
      </c>
      <c r="K50" s="7">
        <v>2.33</v>
      </c>
      <c r="L50" s="7">
        <v>0</v>
      </c>
      <c r="M50" s="8">
        <v>0</v>
      </c>
      <c r="N50" s="9">
        <f t="shared" si="12"/>
        <v>4.0000000000000036E-3</v>
      </c>
      <c r="O50" s="9">
        <f t="shared" si="13"/>
        <v>0</v>
      </c>
      <c r="P50" s="9">
        <f t="shared" si="14"/>
        <v>0</v>
      </c>
      <c r="Q50" s="10">
        <f t="shared" si="15"/>
        <v>1.0000000000000231E-2</v>
      </c>
      <c r="R50" s="10">
        <f t="shared" si="16"/>
        <v>0</v>
      </c>
      <c r="S50" s="11">
        <f t="shared" si="17"/>
        <v>0</v>
      </c>
      <c r="T50" s="12">
        <f t="shared" si="18"/>
        <v>3.4934497816594412E-3</v>
      </c>
      <c r="U50" s="12">
        <f t="shared" si="19"/>
        <v>0</v>
      </c>
      <c r="V50" s="12" t="str">
        <f t="shared" si="20"/>
        <v/>
      </c>
      <c r="W50" s="12">
        <f t="shared" si="21"/>
        <v>4.3103448275862988E-3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0.84299999999999997</v>
      </c>
      <c r="C52" s="6">
        <v>0</v>
      </c>
      <c r="D52" s="6">
        <v>0</v>
      </c>
      <c r="E52" s="7">
        <v>3</v>
      </c>
      <c r="F52" s="7">
        <v>0</v>
      </c>
      <c r="G52" s="8">
        <v>0</v>
      </c>
      <c r="H52" s="6">
        <v>0.84599999999999997</v>
      </c>
      <c r="I52" s="6">
        <v>0</v>
      </c>
      <c r="J52" s="6">
        <v>0</v>
      </c>
      <c r="K52" s="7">
        <v>3.01</v>
      </c>
      <c r="L52" s="7">
        <v>0</v>
      </c>
      <c r="M52" s="8">
        <v>0</v>
      </c>
      <c r="N52" s="9">
        <f t="shared" si="12"/>
        <v>3.0000000000000027E-3</v>
      </c>
      <c r="O52" s="9">
        <f t="shared" si="13"/>
        <v>0</v>
      </c>
      <c r="P52" s="9">
        <f t="shared" si="14"/>
        <v>0</v>
      </c>
      <c r="Q52" s="10">
        <f t="shared" si="15"/>
        <v>9.9999999999997868E-3</v>
      </c>
      <c r="R52" s="10">
        <f t="shared" si="16"/>
        <v>0</v>
      </c>
      <c r="S52" s="11">
        <f t="shared" si="17"/>
        <v>0</v>
      </c>
      <c r="T52" s="12">
        <f t="shared" si="18"/>
        <v>3.558718861210064E-3</v>
      </c>
      <c r="U52" s="12" t="str">
        <f t="shared" si="19"/>
        <v/>
      </c>
      <c r="V52" s="12" t="str">
        <f t="shared" si="20"/>
        <v/>
      </c>
      <c r="W52" s="12">
        <f t="shared" si="21"/>
        <v>3.3333333333331883E-3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0.97899999999999998</v>
      </c>
      <c r="C53" s="6">
        <v>4.1000000000000002E-2</v>
      </c>
      <c r="D53" s="6">
        <v>0</v>
      </c>
      <c r="E53" s="7">
        <v>3</v>
      </c>
      <c r="F53" s="7">
        <v>0</v>
      </c>
      <c r="G53" s="8">
        <v>0</v>
      </c>
      <c r="H53" s="6">
        <v>0.98199999999999998</v>
      </c>
      <c r="I53" s="6">
        <v>4.1000000000000002E-2</v>
      </c>
      <c r="J53" s="6">
        <v>0</v>
      </c>
      <c r="K53" s="7">
        <v>3.01</v>
      </c>
      <c r="L53" s="7">
        <v>0</v>
      </c>
      <c r="M53" s="8">
        <v>0</v>
      </c>
      <c r="N53" s="9">
        <f t="shared" si="12"/>
        <v>3.0000000000000027E-3</v>
      </c>
      <c r="O53" s="9">
        <f t="shared" si="13"/>
        <v>0</v>
      </c>
      <c r="P53" s="9">
        <f t="shared" si="14"/>
        <v>0</v>
      </c>
      <c r="Q53" s="10">
        <f t="shared" si="15"/>
        <v>9.9999999999997868E-3</v>
      </c>
      <c r="R53" s="10">
        <f t="shared" si="16"/>
        <v>0</v>
      </c>
      <c r="S53" s="11">
        <f t="shared" si="17"/>
        <v>0</v>
      </c>
      <c r="T53" s="12">
        <f t="shared" si="18"/>
        <v>3.0643513789581078E-3</v>
      </c>
      <c r="U53" s="12">
        <f t="shared" si="19"/>
        <v>0</v>
      </c>
      <c r="V53" s="12" t="str">
        <f t="shared" si="20"/>
        <v/>
      </c>
      <c r="W53" s="12">
        <f t="shared" si="21"/>
        <v>3.3333333333331883E-3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0.86899999999999999</v>
      </c>
      <c r="C55" s="6">
        <v>3.5999999999999997E-2</v>
      </c>
      <c r="D55" s="6">
        <v>0</v>
      </c>
      <c r="E55" s="7">
        <v>17.489999999999998</v>
      </c>
      <c r="F55" s="7">
        <v>0</v>
      </c>
      <c r="G55" s="8">
        <v>0</v>
      </c>
      <c r="H55" s="6">
        <v>0.872</v>
      </c>
      <c r="I55" s="6">
        <v>3.5999999999999997E-2</v>
      </c>
      <c r="J55" s="6">
        <v>0</v>
      </c>
      <c r="K55" s="7">
        <v>17.53</v>
      </c>
      <c r="L55" s="7">
        <v>0</v>
      </c>
      <c r="M55" s="8">
        <v>0</v>
      </c>
      <c r="N55" s="9">
        <f t="shared" si="12"/>
        <v>3.0000000000000027E-3</v>
      </c>
      <c r="O55" s="9">
        <f t="shared" si="13"/>
        <v>0</v>
      </c>
      <c r="P55" s="9">
        <f t="shared" si="14"/>
        <v>0</v>
      </c>
      <c r="Q55" s="10">
        <f t="shared" si="15"/>
        <v>4.00000000000027E-2</v>
      </c>
      <c r="R55" s="10">
        <f t="shared" si="16"/>
        <v>0</v>
      </c>
      <c r="S55" s="11">
        <f t="shared" si="17"/>
        <v>0</v>
      </c>
      <c r="T55" s="12">
        <f t="shared" si="18"/>
        <v>3.4522439585731313E-3</v>
      </c>
      <c r="U55" s="12">
        <f t="shared" si="19"/>
        <v>0</v>
      </c>
      <c r="V55" s="12" t="str">
        <f t="shared" si="20"/>
        <v/>
      </c>
      <c r="W55" s="12">
        <f t="shared" si="21"/>
        <v>2.2870211549459452E-3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3.758</v>
      </c>
      <c r="C56" s="6">
        <v>0.29499999999999998</v>
      </c>
      <c r="D56" s="6">
        <v>2.3E-2</v>
      </c>
      <c r="E56" s="7">
        <v>4.9400000000000004</v>
      </c>
      <c r="F56" s="7">
        <v>1.54</v>
      </c>
      <c r="G56" s="8">
        <v>0.14499999999999999</v>
      </c>
      <c r="H56" s="6">
        <v>3.7730000000000001</v>
      </c>
      <c r="I56" s="6">
        <v>0.29499999999999998</v>
      </c>
      <c r="J56" s="6">
        <v>2.3E-2</v>
      </c>
      <c r="K56" s="7">
        <v>4.95</v>
      </c>
      <c r="L56" s="7">
        <v>1.55</v>
      </c>
      <c r="M56" s="8">
        <v>0.14599999999999999</v>
      </c>
      <c r="N56" s="9">
        <f t="shared" si="12"/>
        <v>1.5000000000000124E-2</v>
      </c>
      <c r="O56" s="9">
        <f t="shared" si="13"/>
        <v>0</v>
      </c>
      <c r="P56" s="9">
        <f t="shared" si="14"/>
        <v>0</v>
      </c>
      <c r="Q56" s="10">
        <f t="shared" si="15"/>
        <v>9.9999999999997868E-3</v>
      </c>
      <c r="R56" s="10">
        <f t="shared" si="16"/>
        <v>1.0000000000000009E-2</v>
      </c>
      <c r="S56" s="11">
        <f t="shared" si="17"/>
        <v>1.0000000000000009E-3</v>
      </c>
      <c r="T56" s="12">
        <f t="shared" si="18"/>
        <v>3.9914848323576724E-3</v>
      </c>
      <c r="U56" s="12">
        <f t="shared" si="19"/>
        <v>0</v>
      </c>
      <c r="V56" s="12">
        <f t="shared" si="20"/>
        <v>0</v>
      </c>
      <c r="W56" s="12">
        <f t="shared" si="21"/>
        <v>2.0242914979755611E-3</v>
      </c>
      <c r="X56" s="12">
        <f t="shared" si="22"/>
        <v>6.4935064935065512E-3</v>
      </c>
      <c r="Y56" s="13">
        <f t="shared" si="23"/>
        <v>6.8965517241379448E-3</v>
      </c>
    </row>
    <row r="57" spans="1:25">
      <c r="A57" s="5" t="s">
        <v>63</v>
      </c>
      <c r="B57" s="6">
        <v>5.1790000000000003</v>
      </c>
      <c r="C57" s="6">
        <v>0.36199999999999999</v>
      </c>
      <c r="D57" s="6">
        <v>2.1000000000000001E-2</v>
      </c>
      <c r="E57" s="7">
        <v>7.38</v>
      </c>
      <c r="F57" s="7">
        <v>3.03</v>
      </c>
      <c r="G57" s="8">
        <v>0.17</v>
      </c>
      <c r="H57" s="6">
        <v>5.2039999999999997</v>
      </c>
      <c r="I57" s="6">
        <v>0.36299999999999999</v>
      </c>
      <c r="J57" s="6">
        <v>2.1000000000000001E-2</v>
      </c>
      <c r="K57" s="7">
        <v>7.4</v>
      </c>
      <c r="L57" s="7">
        <v>3.04</v>
      </c>
      <c r="M57" s="8">
        <v>0.17100000000000001</v>
      </c>
      <c r="N57" s="9">
        <f t="shared" si="12"/>
        <v>2.4999999999999467E-2</v>
      </c>
      <c r="O57" s="9">
        <f t="shared" si="13"/>
        <v>1.0000000000000009E-3</v>
      </c>
      <c r="P57" s="9">
        <f t="shared" si="14"/>
        <v>0</v>
      </c>
      <c r="Q57" s="10">
        <f t="shared" si="15"/>
        <v>2.0000000000000462E-2</v>
      </c>
      <c r="R57" s="10">
        <f t="shared" si="16"/>
        <v>1.0000000000000231E-2</v>
      </c>
      <c r="S57" s="11">
        <f t="shared" si="17"/>
        <v>1.0000000000000009E-3</v>
      </c>
      <c r="T57" s="12">
        <f t="shared" si="18"/>
        <v>4.8271867155820214E-3</v>
      </c>
      <c r="U57" s="12">
        <f t="shared" si="19"/>
        <v>2.7624309392264568E-3</v>
      </c>
      <c r="V57" s="12">
        <f t="shared" si="20"/>
        <v>0</v>
      </c>
      <c r="W57" s="12">
        <f t="shared" si="21"/>
        <v>2.7100271002711285E-3</v>
      </c>
      <c r="X57" s="12">
        <f t="shared" si="22"/>
        <v>3.3003300330034513E-3</v>
      </c>
      <c r="Y57" s="13">
        <f t="shared" si="23"/>
        <v>5.8823529411764497E-3</v>
      </c>
    </row>
    <row r="58" spans="1:25">
      <c r="A58" s="5" t="s">
        <v>64</v>
      </c>
      <c r="B58" s="6">
        <v>3.6749999999999998</v>
      </c>
      <c r="C58" s="6">
        <v>0.215</v>
      </c>
      <c r="D58" s="6">
        <v>0.01</v>
      </c>
      <c r="E58" s="7">
        <v>84.39</v>
      </c>
      <c r="F58" s="7">
        <v>4.0599999999999996</v>
      </c>
      <c r="G58" s="8">
        <v>0.11799999999999999</v>
      </c>
      <c r="H58" s="6">
        <v>3.6960000000000002</v>
      </c>
      <c r="I58" s="6">
        <v>0.216</v>
      </c>
      <c r="J58" s="6">
        <v>0.01</v>
      </c>
      <c r="K58" s="7">
        <v>84.63</v>
      </c>
      <c r="L58" s="7">
        <v>4.07</v>
      </c>
      <c r="M58" s="8">
        <v>0.11899999999999999</v>
      </c>
      <c r="N58" s="9">
        <f t="shared" si="12"/>
        <v>2.1000000000000352E-2</v>
      </c>
      <c r="O58" s="9">
        <f t="shared" si="13"/>
        <v>1.0000000000000009E-3</v>
      </c>
      <c r="P58" s="9">
        <f t="shared" si="14"/>
        <v>0</v>
      </c>
      <c r="Q58" s="10">
        <f t="shared" si="15"/>
        <v>0.23999999999999488</v>
      </c>
      <c r="R58" s="10">
        <f t="shared" si="16"/>
        <v>1.0000000000000675E-2</v>
      </c>
      <c r="S58" s="11">
        <f t="shared" si="17"/>
        <v>1.0000000000000009E-3</v>
      </c>
      <c r="T58" s="12">
        <f t="shared" si="18"/>
        <v>5.7142857142857828E-3</v>
      </c>
      <c r="U58" s="12">
        <f t="shared" si="19"/>
        <v>4.6511627906977715E-3</v>
      </c>
      <c r="V58" s="12">
        <f t="shared" si="20"/>
        <v>0</v>
      </c>
      <c r="W58" s="12">
        <f t="shared" si="21"/>
        <v>2.8439388553145317E-3</v>
      </c>
      <c r="X58" s="12">
        <f t="shared" si="22"/>
        <v>2.4630541871923928E-3</v>
      </c>
      <c r="Y58" s="13">
        <f t="shared" si="23"/>
        <v>8.4745762711864181E-3</v>
      </c>
    </row>
    <row r="59" spans="1:25">
      <c r="A59" s="5" t="s">
        <v>65</v>
      </c>
      <c r="B59" s="6">
        <v>1.2190000000000001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0.85199999999999998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-0.3670000000000001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-0.30106644790812143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1.2190000000000001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1.0069999999999999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-0.21200000000000019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-0.17391304347826098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1.2190000000000001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1.64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0.42099999999999982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0.34536505332239531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1.2190000000000001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0.80300000000000005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-0.41600000000000004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-0.3412633305988515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11.9</v>
      </c>
      <c r="C63" s="6">
        <v>1.306</v>
      </c>
      <c r="D63" s="6">
        <v>0.4</v>
      </c>
      <c r="E63" s="7">
        <v>0</v>
      </c>
      <c r="F63" s="7">
        <v>0</v>
      </c>
      <c r="G63" s="8">
        <v>0</v>
      </c>
      <c r="H63" s="6">
        <v>13.193</v>
      </c>
      <c r="I63" s="6">
        <v>0.69499999999999995</v>
      </c>
      <c r="J63" s="6">
        <v>0.34200000000000003</v>
      </c>
      <c r="K63" s="7">
        <v>0</v>
      </c>
      <c r="L63" s="7">
        <v>0</v>
      </c>
      <c r="M63" s="8">
        <v>0</v>
      </c>
      <c r="N63" s="9">
        <f t="shared" si="12"/>
        <v>1.2929999999999993</v>
      </c>
      <c r="O63" s="9">
        <f t="shared" si="13"/>
        <v>-0.6110000000000001</v>
      </c>
      <c r="P63" s="9">
        <f t="shared" si="14"/>
        <v>-5.7999999999999996E-2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0.10865546218487387</v>
      </c>
      <c r="U63" s="12">
        <f t="shared" si="19"/>
        <v>-0.46784073506891277</v>
      </c>
      <c r="V63" s="12">
        <f t="shared" si="20"/>
        <v>-0.14500000000000002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-0.69199999999999995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-0.69199999999999995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0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0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-0.58299999999999996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-0.58299999999999996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0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0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-0.69199999999999995</v>
      </c>
      <c r="C66" s="6">
        <v>0</v>
      </c>
      <c r="D66" s="6">
        <v>0</v>
      </c>
      <c r="E66" s="7">
        <v>0</v>
      </c>
      <c r="F66" s="7">
        <v>0</v>
      </c>
      <c r="G66" s="8">
        <v>0.27500000000000002</v>
      </c>
      <c r="H66" s="6">
        <v>-0.69199999999999995</v>
      </c>
      <c r="I66" s="6">
        <v>0</v>
      </c>
      <c r="J66" s="6">
        <v>0</v>
      </c>
      <c r="K66" s="7">
        <v>0</v>
      </c>
      <c r="L66" s="7">
        <v>0</v>
      </c>
      <c r="M66" s="8">
        <v>0.27500000000000002</v>
      </c>
      <c r="N66" s="9">
        <f t="shared" si="12"/>
        <v>0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0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-5.3390000000000004</v>
      </c>
      <c r="C67" s="6">
        <v>-0.58399999999999996</v>
      </c>
      <c r="D67" s="6">
        <v>-5.7000000000000002E-2</v>
      </c>
      <c r="E67" s="7">
        <v>0</v>
      </c>
      <c r="F67" s="7">
        <v>0</v>
      </c>
      <c r="G67" s="8">
        <v>0.27500000000000002</v>
      </c>
      <c r="H67" s="6">
        <v>-5.3440000000000003</v>
      </c>
      <c r="I67" s="6">
        <v>-0.58399999999999996</v>
      </c>
      <c r="J67" s="6">
        <v>-5.7000000000000002E-2</v>
      </c>
      <c r="K67" s="7">
        <v>0</v>
      </c>
      <c r="L67" s="7">
        <v>0</v>
      </c>
      <c r="M67" s="8">
        <v>0.27500000000000002</v>
      </c>
      <c r="N67" s="9">
        <f t="shared" si="12"/>
        <v>-4.9999999999998934E-3</v>
      </c>
      <c r="O67" s="9">
        <f t="shared" si="13"/>
        <v>0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9.3650496347619239E-4</v>
      </c>
      <c r="U67" s="12">
        <f t="shared" si="19"/>
        <v>0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-0.58299999999999996</v>
      </c>
      <c r="C68" s="6">
        <v>0</v>
      </c>
      <c r="D68" s="6">
        <v>0</v>
      </c>
      <c r="E68" s="7">
        <v>0</v>
      </c>
      <c r="F68" s="7">
        <v>0</v>
      </c>
      <c r="G68" s="8">
        <v>0.248</v>
      </c>
      <c r="H68" s="6">
        <v>-0.58299999999999996</v>
      </c>
      <c r="I68" s="6">
        <v>0</v>
      </c>
      <c r="J68" s="6">
        <v>0</v>
      </c>
      <c r="K68" s="7">
        <v>0</v>
      </c>
      <c r="L68" s="7">
        <v>0</v>
      </c>
      <c r="M68" s="8">
        <v>0.248</v>
      </c>
      <c r="N68" s="9">
        <f t="shared" si="12"/>
        <v>0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</v>
      </c>
      <c r="T68" s="12">
        <f t="shared" si="18"/>
        <v>0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0</v>
      </c>
    </row>
    <row r="69" spans="1:25" ht="25.5">
      <c r="A69" s="5" t="s">
        <v>75</v>
      </c>
      <c r="B69" s="6">
        <v>-4.54</v>
      </c>
      <c r="C69" s="6">
        <v>-0.48899999999999999</v>
      </c>
      <c r="D69" s="6">
        <v>-4.3999999999999997E-2</v>
      </c>
      <c r="E69" s="7">
        <v>0</v>
      </c>
      <c r="F69" s="7">
        <v>0</v>
      </c>
      <c r="G69" s="8">
        <v>0.248</v>
      </c>
      <c r="H69" s="6">
        <v>-4.5439999999999996</v>
      </c>
      <c r="I69" s="6">
        <v>-0.48899999999999999</v>
      </c>
      <c r="J69" s="6">
        <v>-4.3999999999999997E-2</v>
      </c>
      <c r="K69" s="7">
        <v>0</v>
      </c>
      <c r="L69" s="7">
        <v>0</v>
      </c>
      <c r="M69" s="8">
        <v>0.248</v>
      </c>
      <c r="N69" s="9">
        <f t="shared" si="12"/>
        <v>-3.9999999999995595E-3</v>
      </c>
      <c r="O69" s="9">
        <f t="shared" si="13"/>
        <v>0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0</v>
      </c>
      <c r="T69" s="12">
        <f t="shared" si="18"/>
        <v>8.8105726872234058E-4</v>
      </c>
      <c r="U69" s="12">
        <f t="shared" si="19"/>
        <v>0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0</v>
      </c>
    </row>
    <row r="70" spans="1:25">
      <c r="A70" s="5" t="s">
        <v>76</v>
      </c>
      <c r="B70" s="6">
        <v>-0.379</v>
      </c>
      <c r="C70" s="6">
        <v>0</v>
      </c>
      <c r="D70" s="6">
        <v>0</v>
      </c>
      <c r="E70" s="7">
        <v>0</v>
      </c>
      <c r="F70" s="7">
        <v>0</v>
      </c>
      <c r="G70" s="8">
        <v>0.20300000000000001</v>
      </c>
      <c r="H70" s="6">
        <v>-0.38</v>
      </c>
      <c r="I70" s="6">
        <v>0</v>
      </c>
      <c r="J70" s="6">
        <v>0</v>
      </c>
      <c r="K70" s="7">
        <v>0</v>
      </c>
      <c r="L70" s="7">
        <v>0</v>
      </c>
      <c r="M70" s="8">
        <v>0.20300000000000001</v>
      </c>
      <c r="N70" s="9">
        <f t="shared" si="12"/>
        <v>-1.0000000000000009E-3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0</v>
      </c>
      <c r="T70" s="12">
        <f t="shared" si="18"/>
        <v>2.6385224274405594E-3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0</v>
      </c>
    </row>
    <row r="71" spans="1:25" ht="25.5">
      <c r="A71" s="5" t="s">
        <v>77</v>
      </c>
      <c r="B71" s="6">
        <v>-3.0459999999999998</v>
      </c>
      <c r="C71" s="6">
        <v>-0.309</v>
      </c>
      <c r="D71" s="6">
        <v>-0.02</v>
      </c>
      <c r="E71" s="7">
        <v>0</v>
      </c>
      <c r="F71" s="7">
        <v>0</v>
      </c>
      <c r="G71" s="8">
        <v>0.20300000000000001</v>
      </c>
      <c r="H71" s="6">
        <v>-3.0489999999999999</v>
      </c>
      <c r="I71" s="6">
        <v>-0.309</v>
      </c>
      <c r="J71" s="6">
        <v>-0.02</v>
      </c>
      <c r="K71" s="7">
        <v>0</v>
      </c>
      <c r="L71" s="7">
        <v>0</v>
      </c>
      <c r="M71" s="8">
        <v>0.20300000000000001</v>
      </c>
      <c r="N71" s="9">
        <f t="shared" si="12"/>
        <v>-3.0000000000001137E-3</v>
      </c>
      <c r="O71" s="9">
        <f t="shared" si="13"/>
        <v>0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0</v>
      </c>
      <c r="T71" s="12">
        <f t="shared" si="18"/>
        <v>9.8489822718317299E-4</v>
      </c>
      <c r="U71" s="12">
        <f t="shared" si="19"/>
        <v>0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78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2.218</v>
      </c>
      <c r="C5" s="6">
        <v>0</v>
      </c>
      <c r="D5" s="6">
        <v>0</v>
      </c>
      <c r="E5" s="7">
        <v>4.16</v>
      </c>
      <c r="F5" s="7">
        <v>0</v>
      </c>
      <c r="G5" s="8">
        <v>0</v>
      </c>
      <c r="H5" s="6">
        <v>2.2309999999999999</v>
      </c>
      <c r="I5" s="6">
        <v>0</v>
      </c>
      <c r="J5" s="6">
        <v>0</v>
      </c>
      <c r="K5" s="7">
        <v>4.1900000000000004</v>
      </c>
      <c r="L5" s="7">
        <v>0</v>
      </c>
      <c r="M5" s="8">
        <v>0</v>
      </c>
      <c r="N5" s="9">
        <f t="shared" ref="N5:N36" si="0">H5-B5</f>
        <v>1.2999999999999901E-2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3.0000000000000249E-2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5.8611361587015409E-3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7.2115384615385469E-3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2.6440000000000001</v>
      </c>
      <c r="C6" s="6">
        <v>0.16700000000000001</v>
      </c>
      <c r="D6" s="6">
        <v>0</v>
      </c>
      <c r="E6" s="7">
        <v>4.16</v>
      </c>
      <c r="F6" s="7">
        <v>0</v>
      </c>
      <c r="G6" s="8">
        <v>0</v>
      </c>
      <c r="H6" s="6">
        <v>2.66</v>
      </c>
      <c r="I6" s="6">
        <v>0.16700000000000001</v>
      </c>
      <c r="J6" s="6">
        <v>0</v>
      </c>
      <c r="K6" s="7">
        <v>4.1900000000000004</v>
      </c>
      <c r="L6" s="7">
        <v>0</v>
      </c>
      <c r="M6" s="8">
        <v>0</v>
      </c>
      <c r="N6" s="9">
        <f t="shared" si="0"/>
        <v>1.6000000000000014E-2</v>
      </c>
      <c r="O6" s="9">
        <f t="shared" si="1"/>
        <v>0</v>
      </c>
      <c r="P6" s="9">
        <f t="shared" si="2"/>
        <v>0</v>
      </c>
      <c r="Q6" s="10">
        <f t="shared" si="3"/>
        <v>3.0000000000000249E-2</v>
      </c>
      <c r="R6" s="10">
        <f t="shared" si="4"/>
        <v>0</v>
      </c>
      <c r="S6" s="11">
        <f t="shared" si="5"/>
        <v>0</v>
      </c>
      <c r="T6" s="12">
        <f t="shared" si="6"/>
        <v>6.0514372163389396E-3</v>
      </c>
      <c r="U6" s="12">
        <f t="shared" si="7"/>
        <v>0</v>
      </c>
      <c r="V6" s="12" t="str">
        <f t="shared" si="8"/>
        <v/>
      </c>
      <c r="W6" s="12">
        <f t="shared" si="9"/>
        <v>7.2115384615385469E-3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0.33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0.33100000000000002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1.0000000000000009E-3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3.0303030303029388E-3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2.137</v>
      </c>
      <c r="C8" s="6">
        <v>0</v>
      </c>
      <c r="D8" s="6">
        <v>0</v>
      </c>
      <c r="E8" s="7">
        <v>3.83</v>
      </c>
      <c r="F8" s="7">
        <v>0</v>
      </c>
      <c r="G8" s="8">
        <v>0</v>
      </c>
      <c r="H8" s="6">
        <v>2.149</v>
      </c>
      <c r="I8" s="6">
        <v>0</v>
      </c>
      <c r="J8" s="6">
        <v>0</v>
      </c>
      <c r="K8" s="7">
        <v>3.85</v>
      </c>
      <c r="L8" s="7">
        <v>0</v>
      </c>
      <c r="M8" s="8">
        <v>0</v>
      </c>
      <c r="N8" s="9">
        <f t="shared" si="0"/>
        <v>1.2000000000000011E-2</v>
      </c>
      <c r="O8" s="9">
        <f t="shared" si="1"/>
        <v>0</v>
      </c>
      <c r="P8" s="9">
        <f t="shared" si="2"/>
        <v>0</v>
      </c>
      <c r="Q8" s="10">
        <f t="shared" si="3"/>
        <v>2.0000000000000018E-2</v>
      </c>
      <c r="R8" s="10">
        <f t="shared" si="4"/>
        <v>0</v>
      </c>
      <c r="S8" s="11">
        <f t="shared" si="5"/>
        <v>0</v>
      </c>
      <c r="T8" s="12">
        <f t="shared" si="6"/>
        <v>5.6153486195600344E-3</v>
      </c>
      <c r="U8" s="12" t="str">
        <f t="shared" si="7"/>
        <v/>
      </c>
      <c r="V8" s="12" t="str">
        <f t="shared" si="8"/>
        <v/>
      </c>
      <c r="W8" s="12">
        <f t="shared" si="9"/>
        <v>5.2219321148825326E-3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2.6459999999999999</v>
      </c>
      <c r="C9" s="6">
        <v>0.29199999999999998</v>
      </c>
      <c r="D9" s="6">
        <v>0</v>
      </c>
      <c r="E9" s="7">
        <v>3.83</v>
      </c>
      <c r="F9" s="7">
        <v>0</v>
      </c>
      <c r="G9" s="8">
        <v>0</v>
      </c>
      <c r="H9" s="6">
        <v>2.661</v>
      </c>
      <c r="I9" s="6">
        <v>0.29299999999999998</v>
      </c>
      <c r="J9" s="6">
        <v>0</v>
      </c>
      <c r="K9" s="7">
        <v>3.85</v>
      </c>
      <c r="L9" s="7">
        <v>0</v>
      </c>
      <c r="M9" s="8">
        <v>0</v>
      </c>
      <c r="N9" s="9">
        <f t="shared" si="0"/>
        <v>1.5000000000000124E-2</v>
      </c>
      <c r="O9" s="9">
        <f t="shared" si="1"/>
        <v>1.0000000000000009E-3</v>
      </c>
      <c r="P9" s="9">
        <f t="shared" si="2"/>
        <v>0</v>
      </c>
      <c r="Q9" s="10">
        <f t="shared" si="3"/>
        <v>2.0000000000000018E-2</v>
      </c>
      <c r="R9" s="10">
        <f t="shared" si="4"/>
        <v>0</v>
      </c>
      <c r="S9" s="11">
        <f t="shared" si="5"/>
        <v>0</v>
      </c>
      <c r="T9" s="12">
        <f t="shared" si="6"/>
        <v>5.6689342403628551E-3</v>
      </c>
      <c r="U9" s="12">
        <f t="shared" si="7"/>
        <v>3.424657534246478E-3</v>
      </c>
      <c r="V9" s="12" t="str">
        <f t="shared" si="8"/>
        <v/>
      </c>
      <c r="W9" s="12">
        <f t="shared" si="9"/>
        <v>5.2219321148825326E-3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0.378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0.38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2.0000000000000018E-3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5.2910052910053462E-3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1.996</v>
      </c>
      <c r="C11" s="6">
        <v>0.157</v>
      </c>
      <c r="D11" s="6">
        <v>0</v>
      </c>
      <c r="E11" s="7">
        <v>21.97</v>
      </c>
      <c r="F11" s="7">
        <v>0</v>
      </c>
      <c r="G11" s="8">
        <v>0</v>
      </c>
      <c r="H11" s="6">
        <v>2.008</v>
      </c>
      <c r="I11" s="6">
        <v>0.157</v>
      </c>
      <c r="J11" s="6">
        <v>0</v>
      </c>
      <c r="K11" s="7">
        <v>22.11</v>
      </c>
      <c r="L11" s="7">
        <v>0</v>
      </c>
      <c r="M11" s="8">
        <v>0</v>
      </c>
      <c r="N11" s="9">
        <f t="shared" si="0"/>
        <v>1.2000000000000011E-2</v>
      </c>
      <c r="O11" s="9">
        <f t="shared" si="1"/>
        <v>0</v>
      </c>
      <c r="P11" s="9">
        <f t="shared" si="2"/>
        <v>0</v>
      </c>
      <c r="Q11" s="10">
        <f t="shared" si="3"/>
        <v>0.14000000000000057</v>
      </c>
      <c r="R11" s="10">
        <f t="shared" si="4"/>
        <v>0</v>
      </c>
      <c r="S11" s="11">
        <f t="shared" si="5"/>
        <v>0</v>
      </c>
      <c r="T11" s="12">
        <f t="shared" si="6"/>
        <v>6.0120240480960874E-3</v>
      </c>
      <c r="U11" s="12">
        <f t="shared" si="7"/>
        <v>0</v>
      </c>
      <c r="V11" s="12" t="str">
        <f t="shared" si="8"/>
        <v/>
      </c>
      <c r="W11" s="12">
        <f t="shared" si="9"/>
        <v>6.3723258989532017E-3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1.7290000000000001</v>
      </c>
      <c r="C12" s="6">
        <v>0.152</v>
      </c>
      <c r="D12" s="6">
        <v>0</v>
      </c>
      <c r="E12" s="7">
        <v>54.05</v>
      </c>
      <c r="F12" s="7">
        <v>0</v>
      </c>
      <c r="G12" s="8">
        <v>0</v>
      </c>
      <c r="H12" s="6">
        <v>1.7390000000000001</v>
      </c>
      <c r="I12" s="6">
        <v>0.152</v>
      </c>
      <c r="J12" s="6">
        <v>0</v>
      </c>
      <c r="K12" s="7">
        <v>54.38</v>
      </c>
      <c r="L12" s="7">
        <v>0</v>
      </c>
      <c r="M12" s="8">
        <v>0</v>
      </c>
      <c r="N12" s="9">
        <f t="shared" si="0"/>
        <v>1.0000000000000009E-2</v>
      </c>
      <c r="O12" s="9">
        <f t="shared" si="1"/>
        <v>0</v>
      </c>
      <c r="P12" s="9">
        <f t="shared" si="2"/>
        <v>0</v>
      </c>
      <c r="Q12" s="10">
        <f t="shared" si="3"/>
        <v>0.3300000000000054</v>
      </c>
      <c r="R12" s="10">
        <f t="shared" si="4"/>
        <v>0</v>
      </c>
      <c r="S12" s="11">
        <f t="shared" si="5"/>
        <v>0</v>
      </c>
      <c r="T12" s="12">
        <f t="shared" si="6"/>
        <v>5.7836899942163011E-3</v>
      </c>
      <c r="U12" s="12">
        <f t="shared" si="7"/>
        <v>0</v>
      </c>
      <c r="V12" s="12" t="str">
        <f t="shared" si="8"/>
        <v/>
      </c>
      <c r="W12" s="12">
        <f t="shared" si="9"/>
        <v>6.1054579093433592E-3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1.4059999999999999</v>
      </c>
      <c r="C13" s="6">
        <v>7.8E-2</v>
      </c>
      <c r="D13" s="6">
        <v>0</v>
      </c>
      <c r="E13" s="7">
        <v>184.93</v>
      </c>
      <c r="F13" s="7">
        <v>0</v>
      </c>
      <c r="G13" s="8">
        <v>0</v>
      </c>
      <c r="H13" s="6">
        <v>1.4159999999999999</v>
      </c>
      <c r="I13" s="6">
        <v>7.8E-2</v>
      </c>
      <c r="J13" s="6">
        <v>0</v>
      </c>
      <c r="K13" s="7">
        <v>185.85</v>
      </c>
      <c r="L13" s="7">
        <v>0</v>
      </c>
      <c r="M13" s="8">
        <v>0</v>
      </c>
      <c r="N13" s="9">
        <f t="shared" si="0"/>
        <v>1.0000000000000009E-2</v>
      </c>
      <c r="O13" s="9">
        <f t="shared" si="1"/>
        <v>0</v>
      </c>
      <c r="P13" s="9">
        <f t="shared" si="2"/>
        <v>0</v>
      </c>
      <c r="Q13" s="10">
        <f t="shared" si="3"/>
        <v>0.91999999999998749</v>
      </c>
      <c r="R13" s="10">
        <f t="shared" si="4"/>
        <v>0</v>
      </c>
      <c r="S13" s="11">
        <f t="shared" si="5"/>
        <v>0</v>
      </c>
      <c r="T13" s="12">
        <f t="shared" si="6"/>
        <v>7.1123755334281391E-3</v>
      </c>
      <c r="U13" s="12">
        <f t="shared" si="7"/>
        <v>0</v>
      </c>
      <c r="V13" s="12" t="str">
        <f t="shared" si="8"/>
        <v/>
      </c>
      <c r="W13" s="12">
        <f t="shared" si="9"/>
        <v>4.9748553506732129E-3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7.7469999999999999</v>
      </c>
      <c r="C14" s="6">
        <v>1.0569999999999999</v>
      </c>
      <c r="D14" s="6">
        <v>0.107</v>
      </c>
      <c r="E14" s="7">
        <v>11.54</v>
      </c>
      <c r="F14" s="7">
        <v>1.34</v>
      </c>
      <c r="G14" s="8">
        <v>0.28199999999999997</v>
      </c>
      <c r="H14" s="6">
        <v>7.806</v>
      </c>
      <c r="I14" s="6">
        <v>1.06</v>
      </c>
      <c r="J14" s="6">
        <v>0.107</v>
      </c>
      <c r="K14" s="7">
        <v>11.62</v>
      </c>
      <c r="L14" s="7">
        <v>1.34</v>
      </c>
      <c r="M14" s="8">
        <v>0.28399999999999997</v>
      </c>
      <c r="N14" s="9">
        <f t="shared" si="0"/>
        <v>5.9000000000000163E-2</v>
      </c>
      <c r="O14" s="9">
        <f t="shared" si="1"/>
        <v>3.0000000000001137E-3</v>
      </c>
      <c r="P14" s="9">
        <f t="shared" si="2"/>
        <v>0</v>
      </c>
      <c r="Q14" s="10">
        <f t="shared" si="3"/>
        <v>8.0000000000000071E-2</v>
      </c>
      <c r="R14" s="10">
        <f t="shared" si="4"/>
        <v>0</v>
      </c>
      <c r="S14" s="11">
        <f t="shared" si="5"/>
        <v>2.0000000000000018E-3</v>
      </c>
      <c r="T14" s="12">
        <f t="shared" si="6"/>
        <v>7.615851297276377E-3</v>
      </c>
      <c r="U14" s="12">
        <f t="shared" si="7"/>
        <v>2.8382213812678803E-3</v>
      </c>
      <c r="V14" s="12">
        <f t="shared" si="8"/>
        <v>0</v>
      </c>
      <c r="W14" s="12">
        <f t="shared" si="9"/>
        <v>6.9324090121316573E-3</v>
      </c>
      <c r="X14" s="12">
        <f t="shared" si="10"/>
        <v>0</v>
      </c>
      <c r="Y14" s="13">
        <f t="shared" si="11"/>
        <v>7.0921985815601829E-3</v>
      </c>
    </row>
    <row r="15" spans="1:25">
      <c r="A15" s="5" t="s">
        <v>21</v>
      </c>
      <c r="B15" s="6">
        <v>7.0380000000000003</v>
      </c>
      <c r="C15" s="6">
        <v>0.83799999999999997</v>
      </c>
      <c r="D15" s="6">
        <v>7.3999999999999996E-2</v>
      </c>
      <c r="E15" s="7">
        <v>38.57</v>
      </c>
      <c r="F15" s="7">
        <v>1.97</v>
      </c>
      <c r="G15" s="8">
        <v>0.23200000000000001</v>
      </c>
      <c r="H15" s="6">
        <v>7.0960000000000001</v>
      </c>
      <c r="I15" s="6">
        <v>0.84</v>
      </c>
      <c r="J15" s="6">
        <v>7.3999999999999996E-2</v>
      </c>
      <c r="K15" s="7">
        <v>38.840000000000003</v>
      </c>
      <c r="L15" s="7">
        <v>1.98</v>
      </c>
      <c r="M15" s="8">
        <v>0.23300000000000001</v>
      </c>
      <c r="N15" s="9">
        <f t="shared" si="0"/>
        <v>5.7999999999999829E-2</v>
      </c>
      <c r="O15" s="9">
        <f t="shared" si="1"/>
        <v>2.0000000000000018E-3</v>
      </c>
      <c r="P15" s="9">
        <f t="shared" si="2"/>
        <v>0</v>
      </c>
      <c r="Q15" s="10">
        <f t="shared" si="3"/>
        <v>0.27000000000000313</v>
      </c>
      <c r="R15" s="10">
        <f t="shared" si="4"/>
        <v>1.0000000000000009E-2</v>
      </c>
      <c r="S15" s="11">
        <f t="shared" si="5"/>
        <v>1.0000000000000009E-3</v>
      </c>
      <c r="T15" s="12">
        <f t="shared" si="6"/>
        <v>8.2409775504403981E-3</v>
      </c>
      <c r="U15" s="12">
        <f t="shared" si="7"/>
        <v>2.3866348448686736E-3</v>
      </c>
      <c r="V15" s="12">
        <f t="shared" si="8"/>
        <v>0</v>
      </c>
      <c r="W15" s="12">
        <f t="shared" si="9"/>
        <v>7.0002592688618304E-3</v>
      </c>
      <c r="X15" s="12">
        <f t="shared" si="10"/>
        <v>5.0761421319795996E-3</v>
      </c>
      <c r="Y15" s="13">
        <f t="shared" si="11"/>
        <v>4.3103448275862988E-3</v>
      </c>
    </row>
    <row r="16" spans="1:25">
      <c r="A16" s="5" t="s">
        <v>22</v>
      </c>
      <c r="B16" s="6">
        <v>5.72</v>
      </c>
      <c r="C16" s="6">
        <v>0.59799999999999998</v>
      </c>
      <c r="D16" s="6">
        <v>4.4999999999999998E-2</v>
      </c>
      <c r="E16" s="7">
        <v>98.08</v>
      </c>
      <c r="F16" s="7">
        <v>1.76</v>
      </c>
      <c r="G16" s="8">
        <v>0.17299999999999999</v>
      </c>
      <c r="H16" s="6">
        <v>5.77</v>
      </c>
      <c r="I16" s="6">
        <v>0.6</v>
      </c>
      <c r="J16" s="6">
        <v>4.4999999999999998E-2</v>
      </c>
      <c r="K16" s="7">
        <v>98.76</v>
      </c>
      <c r="L16" s="7">
        <v>1.77</v>
      </c>
      <c r="M16" s="8">
        <v>0.17399999999999999</v>
      </c>
      <c r="N16" s="9">
        <f t="shared" si="0"/>
        <v>4.9999999999999822E-2</v>
      </c>
      <c r="O16" s="9">
        <f t="shared" si="1"/>
        <v>2.0000000000000018E-3</v>
      </c>
      <c r="P16" s="9">
        <f t="shared" si="2"/>
        <v>0</v>
      </c>
      <c r="Q16" s="10">
        <f t="shared" si="3"/>
        <v>0.68000000000000682</v>
      </c>
      <c r="R16" s="10">
        <f t="shared" si="4"/>
        <v>1.0000000000000009E-2</v>
      </c>
      <c r="S16" s="11">
        <f t="shared" si="5"/>
        <v>1.0000000000000009E-3</v>
      </c>
      <c r="T16" s="12">
        <f t="shared" si="6"/>
        <v>8.7412587412587506E-3</v>
      </c>
      <c r="U16" s="12">
        <f t="shared" si="7"/>
        <v>3.3444816053511683E-3</v>
      </c>
      <c r="V16" s="12">
        <f t="shared" si="8"/>
        <v>0</v>
      </c>
      <c r="W16" s="12">
        <f t="shared" si="9"/>
        <v>6.9331158238172819E-3</v>
      </c>
      <c r="X16" s="12">
        <f t="shared" si="10"/>
        <v>5.6818181818181213E-3</v>
      </c>
      <c r="Y16" s="13">
        <f t="shared" si="11"/>
        <v>5.7803468208093012E-3</v>
      </c>
    </row>
    <row r="17" spans="1:25">
      <c r="A17" s="5" t="s">
        <v>23</v>
      </c>
      <c r="B17" s="6">
        <v>4.9359999999999999</v>
      </c>
      <c r="C17" s="6">
        <v>0.38200000000000001</v>
      </c>
      <c r="D17" s="6">
        <v>1.2999999999999999E-2</v>
      </c>
      <c r="E17" s="7">
        <v>189.81</v>
      </c>
      <c r="F17" s="7">
        <v>2.52</v>
      </c>
      <c r="G17" s="8">
        <v>0.14099999999999999</v>
      </c>
      <c r="H17" s="6">
        <v>4.9829999999999997</v>
      </c>
      <c r="I17" s="6">
        <v>0.38400000000000001</v>
      </c>
      <c r="J17" s="6">
        <v>1.2999999999999999E-2</v>
      </c>
      <c r="K17" s="7">
        <v>191.12</v>
      </c>
      <c r="L17" s="7">
        <v>2.5299999999999998</v>
      </c>
      <c r="M17" s="8">
        <v>0.14199999999999999</v>
      </c>
      <c r="N17" s="9">
        <f t="shared" si="0"/>
        <v>4.6999999999999709E-2</v>
      </c>
      <c r="O17" s="9">
        <f t="shared" si="1"/>
        <v>2.0000000000000018E-3</v>
      </c>
      <c r="P17" s="9">
        <f t="shared" si="2"/>
        <v>0</v>
      </c>
      <c r="Q17" s="10">
        <f t="shared" si="3"/>
        <v>1.3100000000000023</v>
      </c>
      <c r="R17" s="10">
        <f t="shared" si="4"/>
        <v>9.9999999999997868E-3</v>
      </c>
      <c r="S17" s="11">
        <f t="shared" si="5"/>
        <v>1.0000000000000009E-3</v>
      </c>
      <c r="T17" s="12">
        <f t="shared" si="6"/>
        <v>9.5218800648297908E-3</v>
      </c>
      <c r="U17" s="12">
        <f t="shared" si="7"/>
        <v>5.2356020942407877E-3</v>
      </c>
      <c r="V17" s="12">
        <f t="shared" si="8"/>
        <v>0</v>
      </c>
      <c r="W17" s="12">
        <f t="shared" si="9"/>
        <v>6.9016384805857811E-3</v>
      </c>
      <c r="X17" s="12">
        <f t="shared" si="10"/>
        <v>3.9682539682539542E-3</v>
      </c>
      <c r="Y17" s="13">
        <f t="shared" si="11"/>
        <v>7.0921985815601829E-3</v>
      </c>
    </row>
    <row r="18" spans="1:25">
      <c r="A18" s="5" t="s">
        <v>24</v>
      </c>
      <c r="B18" s="6">
        <v>2.0880000000000001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1.228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-0.8600000000000001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-0.41187739463601536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2.0880000000000001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1.5640000000000001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-0.52400000000000002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-0.25095785440613028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2.0880000000000001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2.835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0.74699999999999989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0.35775862068965503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2.0880000000000001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1.069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-1.0190000000000001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-0.48802681992337171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18.43</v>
      </c>
      <c r="C22" s="6">
        <v>2.7490000000000001</v>
      </c>
      <c r="D22" s="6">
        <v>0.3</v>
      </c>
      <c r="E22" s="7">
        <v>0</v>
      </c>
      <c r="F22" s="7">
        <v>0</v>
      </c>
      <c r="G22" s="8">
        <v>0</v>
      </c>
      <c r="H22" s="6">
        <v>20.92</v>
      </c>
      <c r="I22" s="6">
        <v>1.141</v>
      </c>
      <c r="J22" s="6">
        <v>0.124</v>
      </c>
      <c r="K22" s="7">
        <v>0</v>
      </c>
      <c r="L22" s="7">
        <v>0</v>
      </c>
      <c r="M22" s="8">
        <v>0</v>
      </c>
      <c r="N22" s="9">
        <f t="shared" si="0"/>
        <v>2.490000000000002</v>
      </c>
      <c r="O22" s="9">
        <f t="shared" si="1"/>
        <v>-1.6080000000000001</v>
      </c>
      <c r="P22" s="9">
        <f t="shared" si="2"/>
        <v>-0.17599999999999999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0.13510580575149223</v>
      </c>
      <c r="U22" s="12">
        <f t="shared" si="7"/>
        <v>-0.58493997817388144</v>
      </c>
      <c r="V22" s="12">
        <f t="shared" si="8"/>
        <v>-0.58666666666666667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-0.61699999999999999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-0.61799999999999999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-1.0000000000000009E-3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1.6207455429497752E-3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-0.54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-0.54100000000000004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-1.0000000000000009E-3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1.8518518518517713E-3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-0.61699999999999999</v>
      </c>
      <c r="C25" s="6">
        <v>0</v>
      </c>
      <c r="D25" s="6">
        <v>0</v>
      </c>
      <c r="E25" s="7">
        <v>0</v>
      </c>
      <c r="F25" s="7">
        <v>0</v>
      </c>
      <c r="G25" s="8">
        <v>0.13100000000000001</v>
      </c>
      <c r="H25" s="6">
        <v>-0.61799999999999999</v>
      </c>
      <c r="I25" s="6">
        <v>0</v>
      </c>
      <c r="J25" s="6">
        <v>0</v>
      </c>
      <c r="K25" s="7">
        <v>0</v>
      </c>
      <c r="L25" s="7">
        <v>0</v>
      </c>
      <c r="M25" s="8">
        <v>0.13100000000000001</v>
      </c>
      <c r="N25" s="9">
        <f t="shared" si="0"/>
        <v>-1.0000000000000009E-3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1.6207455429497752E-3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-2.6549999999999998</v>
      </c>
      <c r="C26" s="6">
        <v>-0.89300000000000002</v>
      </c>
      <c r="D26" s="6">
        <v>-0.107</v>
      </c>
      <c r="E26" s="7">
        <v>0</v>
      </c>
      <c r="F26" s="7">
        <v>0</v>
      </c>
      <c r="G26" s="8">
        <v>0.13100000000000001</v>
      </c>
      <c r="H26" s="6">
        <v>-2.66</v>
      </c>
      <c r="I26" s="6">
        <v>-0.89400000000000002</v>
      </c>
      <c r="J26" s="6">
        <v>-0.107</v>
      </c>
      <c r="K26" s="7">
        <v>0</v>
      </c>
      <c r="L26" s="7">
        <v>0</v>
      </c>
      <c r="M26" s="8">
        <v>0.13100000000000001</v>
      </c>
      <c r="N26" s="9">
        <f t="shared" si="0"/>
        <v>-5.0000000000003375E-3</v>
      </c>
      <c r="O26" s="9">
        <f t="shared" si="1"/>
        <v>-1.0000000000000009E-3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1.8832391713747842E-3</v>
      </c>
      <c r="U26" s="12">
        <f t="shared" si="7"/>
        <v>1.1198208286673506E-3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-0.54</v>
      </c>
      <c r="C27" s="6">
        <v>0</v>
      </c>
      <c r="D27" s="6">
        <v>0</v>
      </c>
      <c r="E27" s="7">
        <v>0</v>
      </c>
      <c r="F27" s="7">
        <v>0</v>
      </c>
      <c r="G27" s="8">
        <v>0.124</v>
      </c>
      <c r="H27" s="6">
        <v>-0.54100000000000004</v>
      </c>
      <c r="I27" s="6">
        <v>0</v>
      </c>
      <c r="J27" s="6">
        <v>0</v>
      </c>
      <c r="K27" s="7">
        <v>0</v>
      </c>
      <c r="L27" s="7">
        <v>0</v>
      </c>
      <c r="M27" s="8">
        <v>0.124</v>
      </c>
      <c r="N27" s="9">
        <f t="shared" si="0"/>
        <v>-1.0000000000000009E-3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1.8518518518517713E-3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>
      <c r="A28" s="5" t="s">
        <v>34</v>
      </c>
      <c r="B28" s="6">
        <v>-2.3199999999999998</v>
      </c>
      <c r="C28" s="6">
        <v>-0.78500000000000003</v>
      </c>
      <c r="D28" s="6">
        <v>-9.1999999999999998E-2</v>
      </c>
      <c r="E28" s="7">
        <v>0</v>
      </c>
      <c r="F28" s="7">
        <v>0</v>
      </c>
      <c r="G28" s="8">
        <v>0.124</v>
      </c>
      <c r="H28" s="6">
        <v>-2.323</v>
      </c>
      <c r="I28" s="6">
        <v>-0.78700000000000003</v>
      </c>
      <c r="J28" s="6">
        <v>-9.1999999999999998E-2</v>
      </c>
      <c r="K28" s="7">
        <v>0</v>
      </c>
      <c r="L28" s="7">
        <v>0</v>
      </c>
      <c r="M28" s="8">
        <v>0.124</v>
      </c>
      <c r="N28" s="9">
        <f t="shared" si="0"/>
        <v>-3.0000000000001137E-3</v>
      </c>
      <c r="O28" s="9">
        <f t="shared" si="1"/>
        <v>-2.0000000000000018E-3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1.293103448275934E-3</v>
      </c>
      <c r="U28" s="12">
        <f t="shared" si="7"/>
        <v>2.5477707006369421E-3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0</v>
      </c>
    </row>
    <row r="29" spans="1:25">
      <c r="A29" s="5" t="s">
        <v>35</v>
      </c>
      <c r="B29" s="6">
        <v>-0.35499999999999998</v>
      </c>
      <c r="C29" s="6">
        <v>0</v>
      </c>
      <c r="D29" s="6">
        <v>0</v>
      </c>
      <c r="E29" s="7">
        <v>103.68</v>
      </c>
      <c r="F29" s="7">
        <v>0</v>
      </c>
      <c r="G29" s="8">
        <v>9.1999999999999998E-2</v>
      </c>
      <c r="H29" s="6">
        <v>-0.35499999999999998</v>
      </c>
      <c r="I29" s="6">
        <v>0</v>
      </c>
      <c r="J29" s="6">
        <v>0</v>
      </c>
      <c r="K29" s="7">
        <v>104.39</v>
      </c>
      <c r="L29" s="7">
        <v>0</v>
      </c>
      <c r="M29" s="8">
        <v>9.2999999999999999E-2</v>
      </c>
      <c r="N29" s="9">
        <f t="shared" si="0"/>
        <v>0</v>
      </c>
      <c r="O29" s="9">
        <f t="shared" si="1"/>
        <v>0</v>
      </c>
      <c r="P29" s="9">
        <f t="shared" si="2"/>
        <v>0</v>
      </c>
      <c r="Q29" s="10">
        <f t="shared" si="3"/>
        <v>0.70999999999999375</v>
      </c>
      <c r="R29" s="10">
        <f t="shared" si="4"/>
        <v>0</v>
      </c>
      <c r="S29" s="11">
        <f t="shared" si="5"/>
        <v>1.0000000000000009E-3</v>
      </c>
      <c r="T29" s="12">
        <f t="shared" si="6"/>
        <v>0</v>
      </c>
      <c r="U29" s="12" t="str">
        <f t="shared" si="7"/>
        <v/>
      </c>
      <c r="V29" s="12" t="str">
        <f t="shared" si="8"/>
        <v/>
      </c>
      <c r="W29" s="12">
        <f t="shared" si="9"/>
        <v>6.8479938271603924E-3</v>
      </c>
      <c r="X29" s="12" t="str">
        <f t="shared" si="10"/>
        <v/>
      </c>
      <c r="Y29" s="13">
        <f t="shared" si="11"/>
        <v>1.0869565217391353E-2</v>
      </c>
    </row>
    <row r="30" spans="1:25">
      <c r="A30" s="5" t="s">
        <v>36</v>
      </c>
      <c r="B30" s="6">
        <v>-1.5089999999999999</v>
      </c>
      <c r="C30" s="6">
        <v>-0.53300000000000003</v>
      </c>
      <c r="D30" s="6">
        <v>-5.5E-2</v>
      </c>
      <c r="E30" s="7">
        <v>103.68</v>
      </c>
      <c r="F30" s="7">
        <v>0</v>
      </c>
      <c r="G30" s="8">
        <v>9.1999999999999998E-2</v>
      </c>
      <c r="H30" s="6">
        <v>-1.5109999999999999</v>
      </c>
      <c r="I30" s="6">
        <v>-0.53300000000000003</v>
      </c>
      <c r="J30" s="6">
        <v>-5.5E-2</v>
      </c>
      <c r="K30" s="7">
        <v>104.39</v>
      </c>
      <c r="L30" s="7">
        <v>0</v>
      </c>
      <c r="M30" s="8">
        <v>9.2999999999999999E-2</v>
      </c>
      <c r="N30" s="9">
        <f t="shared" si="0"/>
        <v>-2.0000000000000018E-3</v>
      </c>
      <c r="O30" s="9">
        <f t="shared" si="1"/>
        <v>0</v>
      </c>
      <c r="P30" s="9">
        <f t="shared" si="2"/>
        <v>0</v>
      </c>
      <c r="Q30" s="10">
        <f t="shared" si="3"/>
        <v>0.70999999999999375</v>
      </c>
      <c r="R30" s="10">
        <f t="shared" si="4"/>
        <v>0</v>
      </c>
      <c r="S30" s="11">
        <f t="shared" si="5"/>
        <v>1.0000000000000009E-3</v>
      </c>
      <c r="T30" s="12">
        <f t="shared" si="6"/>
        <v>1.3253810470510441E-3</v>
      </c>
      <c r="U30" s="12">
        <f t="shared" si="7"/>
        <v>0</v>
      </c>
      <c r="V30" s="12">
        <f t="shared" si="8"/>
        <v>0</v>
      </c>
      <c r="W30" s="12">
        <f t="shared" si="9"/>
        <v>6.8479938271603924E-3</v>
      </c>
      <c r="X30" s="12" t="str">
        <f t="shared" si="10"/>
        <v/>
      </c>
      <c r="Y30" s="13">
        <f t="shared" si="11"/>
        <v>1.0869565217391353E-2</v>
      </c>
    </row>
    <row r="31" spans="1:25">
      <c r="A31" s="5" t="s">
        <v>37</v>
      </c>
      <c r="B31" s="6">
        <v>-0.316</v>
      </c>
      <c r="C31" s="6">
        <v>0</v>
      </c>
      <c r="D31" s="6">
        <v>0</v>
      </c>
      <c r="E31" s="7">
        <v>103.68</v>
      </c>
      <c r="F31" s="7">
        <v>0</v>
      </c>
      <c r="G31" s="8">
        <v>6.3E-2</v>
      </c>
      <c r="H31" s="6">
        <v>-0.316</v>
      </c>
      <c r="I31" s="6">
        <v>0</v>
      </c>
      <c r="J31" s="6">
        <v>0</v>
      </c>
      <c r="K31" s="7">
        <v>104.39</v>
      </c>
      <c r="L31" s="7">
        <v>0</v>
      </c>
      <c r="M31" s="8">
        <v>6.3E-2</v>
      </c>
      <c r="N31" s="9">
        <f t="shared" si="0"/>
        <v>0</v>
      </c>
      <c r="O31" s="9">
        <f t="shared" si="1"/>
        <v>0</v>
      </c>
      <c r="P31" s="9">
        <f t="shared" si="2"/>
        <v>0</v>
      </c>
      <c r="Q31" s="10">
        <f t="shared" si="3"/>
        <v>0.70999999999999375</v>
      </c>
      <c r="R31" s="10">
        <f t="shared" si="4"/>
        <v>0</v>
      </c>
      <c r="S31" s="11">
        <f t="shared" si="5"/>
        <v>0</v>
      </c>
      <c r="T31" s="12">
        <f t="shared" si="6"/>
        <v>0</v>
      </c>
      <c r="U31" s="12" t="str">
        <f t="shared" si="7"/>
        <v/>
      </c>
      <c r="V31" s="12" t="str">
        <f t="shared" si="8"/>
        <v/>
      </c>
      <c r="W31" s="12">
        <f t="shared" si="9"/>
        <v>6.8479938271603924E-3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-1.3380000000000001</v>
      </c>
      <c r="C32" s="6">
        <v>-0.47899999999999998</v>
      </c>
      <c r="D32" s="6">
        <v>-4.7E-2</v>
      </c>
      <c r="E32" s="7">
        <v>103.68</v>
      </c>
      <c r="F32" s="7">
        <v>0</v>
      </c>
      <c r="G32" s="8">
        <v>6.3E-2</v>
      </c>
      <c r="H32" s="6">
        <v>-1.34</v>
      </c>
      <c r="I32" s="6">
        <v>-0.48</v>
      </c>
      <c r="J32" s="6">
        <v>-4.7E-2</v>
      </c>
      <c r="K32" s="7">
        <v>104.39</v>
      </c>
      <c r="L32" s="7">
        <v>0</v>
      </c>
      <c r="M32" s="8">
        <v>6.3E-2</v>
      </c>
      <c r="N32" s="9">
        <f t="shared" si="0"/>
        <v>-2.0000000000000018E-3</v>
      </c>
      <c r="O32" s="9">
        <f t="shared" si="1"/>
        <v>-1.0000000000000009E-3</v>
      </c>
      <c r="P32" s="9">
        <f t="shared" si="2"/>
        <v>0</v>
      </c>
      <c r="Q32" s="10">
        <f t="shared" si="3"/>
        <v>0.70999999999999375</v>
      </c>
      <c r="R32" s="10">
        <f t="shared" si="4"/>
        <v>0</v>
      </c>
      <c r="S32" s="11">
        <f t="shared" si="5"/>
        <v>0</v>
      </c>
      <c r="T32" s="12">
        <f t="shared" si="6"/>
        <v>1.494768310911887E-3</v>
      </c>
      <c r="U32" s="12">
        <f t="shared" si="7"/>
        <v>2.0876826722338038E-3</v>
      </c>
      <c r="V32" s="12">
        <f t="shared" si="8"/>
        <v>0</v>
      </c>
      <c r="W32" s="12">
        <f t="shared" si="9"/>
        <v>6.8479938271603924E-3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1.4450000000000001</v>
      </c>
      <c r="C33" s="6">
        <v>0</v>
      </c>
      <c r="D33" s="6">
        <v>0</v>
      </c>
      <c r="E33" s="7">
        <v>2.71</v>
      </c>
      <c r="F33" s="7">
        <v>0</v>
      </c>
      <c r="G33" s="8">
        <v>0</v>
      </c>
      <c r="H33" s="6">
        <v>1.4530000000000001</v>
      </c>
      <c r="I33" s="6">
        <v>0</v>
      </c>
      <c r="J33" s="6">
        <v>0</v>
      </c>
      <c r="K33" s="7">
        <v>2.73</v>
      </c>
      <c r="L33" s="7">
        <v>0</v>
      </c>
      <c r="M33" s="8">
        <v>0</v>
      </c>
      <c r="N33" s="9">
        <f t="shared" si="0"/>
        <v>8.0000000000000071E-3</v>
      </c>
      <c r="O33" s="9">
        <f t="shared" si="1"/>
        <v>0</v>
      </c>
      <c r="P33" s="9">
        <f t="shared" si="2"/>
        <v>0</v>
      </c>
      <c r="Q33" s="10">
        <f t="shared" si="3"/>
        <v>2.0000000000000018E-2</v>
      </c>
      <c r="R33" s="10">
        <f t="shared" si="4"/>
        <v>0</v>
      </c>
      <c r="S33" s="11">
        <f t="shared" si="5"/>
        <v>0</v>
      </c>
      <c r="T33" s="12">
        <f t="shared" si="6"/>
        <v>5.5363321799308807E-3</v>
      </c>
      <c r="U33" s="12" t="str">
        <f t="shared" si="7"/>
        <v/>
      </c>
      <c r="V33" s="12" t="str">
        <f t="shared" si="8"/>
        <v/>
      </c>
      <c r="W33" s="12">
        <f t="shared" si="9"/>
        <v>7.3800738007379074E-3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1.722</v>
      </c>
      <c r="C34" s="6">
        <v>0.109</v>
      </c>
      <c r="D34" s="6">
        <v>0</v>
      </c>
      <c r="E34" s="7">
        <v>2.71</v>
      </c>
      <c r="F34" s="7">
        <v>0</v>
      </c>
      <c r="G34" s="8">
        <v>0</v>
      </c>
      <c r="H34" s="6">
        <v>1.732</v>
      </c>
      <c r="I34" s="6">
        <v>0.109</v>
      </c>
      <c r="J34" s="6">
        <v>0</v>
      </c>
      <c r="K34" s="7">
        <v>2.73</v>
      </c>
      <c r="L34" s="7">
        <v>0</v>
      </c>
      <c r="M34" s="8">
        <v>0</v>
      </c>
      <c r="N34" s="9">
        <f t="shared" si="0"/>
        <v>1.0000000000000009E-2</v>
      </c>
      <c r="O34" s="9">
        <f t="shared" si="1"/>
        <v>0</v>
      </c>
      <c r="P34" s="9">
        <f t="shared" si="2"/>
        <v>0</v>
      </c>
      <c r="Q34" s="10">
        <f t="shared" si="3"/>
        <v>2.0000000000000018E-2</v>
      </c>
      <c r="R34" s="10">
        <f t="shared" si="4"/>
        <v>0</v>
      </c>
      <c r="S34" s="11">
        <f t="shared" si="5"/>
        <v>0</v>
      </c>
      <c r="T34" s="12">
        <f t="shared" si="6"/>
        <v>5.807200929152101E-3</v>
      </c>
      <c r="U34" s="12">
        <f t="shared" si="7"/>
        <v>0</v>
      </c>
      <c r="V34" s="12" t="str">
        <f t="shared" si="8"/>
        <v/>
      </c>
      <c r="W34" s="12">
        <f t="shared" si="9"/>
        <v>7.3800738007379074E-3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1.3919999999999999</v>
      </c>
      <c r="C36" s="6">
        <v>0</v>
      </c>
      <c r="D36" s="6">
        <v>0</v>
      </c>
      <c r="E36" s="7">
        <v>2.4900000000000002</v>
      </c>
      <c r="F36" s="7">
        <v>0</v>
      </c>
      <c r="G36" s="8">
        <v>0</v>
      </c>
      <c r="H36" s="6">
        <v>1.4</v>
      </c>
      <c r="I36" s="6">
        <v>0</v>
      </c>
      <c r="J36" s="6">
        <v>0</v>
      </c>
      <c r="K36" s="7">
        <v>2.5099999999999998</v>
      </c>
      <c r="L36" s="7">
        <v>0</v>
      </c>
      <c r="M36" s="8">
        <v>0</v>
      </c>
      <c r="N36" s="9">
        <f t="shared" si="0"/>
        <v>8.0000000000000071E-3</v>
      </c>
      <c r="O36" s="9">
        <f t="shared" si="1"/>
        <v>0</v>
      </c>
      <c r="P36" s="9">
        <f t="shared" si="2"/>
        <v>0</v>
      </c>
      <c r="Q36" s="10">
        <f t="shared" si="3"/>
        <v>1.9999999999999574E-2</v>
      </c>
      <c r="R36" s="10">
        <f t="shared" si="4"/>
        <v>0</v>
      </c>
      <c r="S36" s="11">
        <f t="shared" si="5"/>
        <v>0</v>
      </c>
      <c r="T36" s="12">
        <f t="shared" si="6"/>
        <v>5.7471264367816577E-3</v>
      </c>
      <c r="U36" s="12" t="str">
        <f t="shared" si="7"/>
        <v/>
      </c>
      <c r="V36" s="12" t="str">
        <f t="shared" si="8"/>
        <v/>
      </c>
      <c r="W36" s="12">
        <f t="shared" si="9"/>
        <v>8.0321285140561027E-3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1.7230000000000001</v>
      </c>
      <c r="C37" s="6">
        <v>0.19</v>
      </c>
      <c r="D37" s="6">
        <v>0</v>
      </c>
      <c r="E37" s="7">
        <v>2.4900000000000002</v>
      </c>
      <c r="F37" s="7">
        <v>0</v>
      </c>
      <c r="G37" s="8">
        <v>0</v>
      </c>
      <c r="H37" s="6">
        <v>1.7330000000000001</v>
      </c>
      <c r="I37" s="6">
        <v>0.191</v>
      </c>
      <c r="J37" s="6">
        <v>0</v>
      </c>
      <c r="K37" s="7">
        <v>2.5099999999999998</v>
      </c>
      <c r="L37" s="7">
        <v>0</v>
      </c>
      <c r="M37" s="8">
        <v>0</v>
      </c>
      <c r="N37" s="9">
        <f t="shared" ref="N37:N71" si="12">H37-B37</f>
        <v>1.0000000000000009E-2</v>
      </c>
      <c r="O37" s="9">
        <f t="shared" ref="O37:O71" si="13">I37-C37</f>
        <v>1.0000000000000009E-3</v>
      </c>
      <c r="P37" s="9">
        <f t="shared" ref="P37:P71" si="14">J37-D37</f>
        <v>0</v>
      </c>
      <c r="Q37" s="10">
        <f t="shared" ref="Q37:Q71" si="15">K37-E37</f>
        <v>1.9999999999999574E-2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5.8038305281484792E-3</v>
      </c>
      <c r="U37" s="12">
        <f t="shared" ref="U37:U71" si="19">IF(C37,I37/C37-1,"")</f>
        <v>5.2631578947368585E-3</v>
      </c>
      <c r="V37" s="12" t="str">
        <f t="shared" ref="V37:V71" si="20">IF(D37,J37/D37-1,"")</f>
        <v/>
      </c>
      <c r="W37" s="12">
        <f t="shared" ref="W37:W71" si="21">IF(E37,K37/E37-1,"")</f>
        <v>8.0321285140561027E-3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1.3</v>
      </c>
      <c r="C39" s="6">
        <v>0.10199999999999999</v>
      </c>
      <c r="D39" s="6">
        <v>0</v>
      </c>
      <c r="E39" s="7">
        <v>14.31</v>
      </c>
      <c r="F39" s="7">
        <v>0</v>
      </c>
      <c r="G39" s="8">
        <v>0</v>
      </c>
      <c r="H39" s="6">
        <v>1.3080000000000001</v>
      </c>
      <c r="I39" s="6">
        <v>0.10199999999999999</v>
      </c>
      <c r="J39" s="6">
        <v>0</v>
      </c>
      <c r="K39" s="7">
        <v>14.4</v>
      </c>
      <c r="L39" s="7">
        <v>0</v>
      </c>
      <c r="M39" s="8">
        <v>0</v>
      </c>
      <c r="N39" s="9">
        <f t="shared" si="12"/>
        <v>8.0000000000000071E-3</v>
      </c>
      <c r="O39" s="9">
        <f t="shared" si="13"/>
        <v>0</v>
      </c>
      <c r="P39" s="9">
        <f t="shared" si="14"/>
        <v>0</v>
      </c>
      <c r="Q39" s="10">
        <f t="shared" si="15"/>
        <v>8.9999999999999858E-2</v>
      </c>
      <c r="R39" s="10">
        <f t="shared" si="16"/>
        <v>0</v>
      </c>
      <c r="S39" s="11">
        <f t="shared" si="17"/>
        <v>0</v>
      </c>
      <c r="T39" s="12">
        <f t="shared" si="18"/>
        <v>6.1538461538461764E-3</v>
      </c>
      <c r="U39" s="12">
        <f t="shared" si="19"/>
        <v>0</v>
      </c>
      <c r="V39" s="12" t="str">
        <f t="shared" si="20"/>
        <v/>
      </c>
      <c r="W39" s="12">
        <f t="shared" si="21"/>
        <v>6.2893081761006275E-3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5.0460000000000003</v>
      </c>
      <c r="C40" s="6">
        <v>0.68799999999999994</v>
      </c>
      <c r="D40" s="6">
        <v>7.0000000000000007E-2</v>
      </c>
      <c r="E40" s="7">
        <v>7.52</v>
      </c>
      <c r="F40" s="7">
        <v>0.87</v>
      </c>
      <c r="G40" s="8">
        <v>0.184</v>
      </c>
      <c r="H40" s="6">
        <v>5.0839999999999996</v>
      </c>
      <c r="I40" s="6">
        <v>0.69</v>
      </c>
      <c r="J40" s="6">
        <v>7.0000000000000007E-2</v>
      </c>
      <c r="K40" s="7">
        <v>7.57</v>
      </c>
      <c r="L40" s="7">
        <v>0.87</v>
      </c>
      <c r="M40" s="8">
        <v>0.185</v>
      </c>
      <c r="N40" s="9">
        <f t="shared" si="12"/>
        <v>3.7999999999999368E-2</v>
      </c>
      <c r="O40" s="9">
        <f t="shared" si="13"/>
        <v>2.0000000000000018E-3</v>
      </c>
      <c r="P40" s="9">
        <f t="shared" si="14"/>
        <v>0</v>
      </c>
      <c r="Q40" s="10">
        <f t="shared" si="15"/>
        <v>5.0000000000000711E-2</v>
      </c>
      <c r="R40" s="10">
        <f t="shared" si="16"/>
        <v>0</v>
      </c>
      <c r="S40" s="11">
        <f t="shared" si="17"/>
        <v>1.0000000000000009E-3</v>
      </c>
      <c r="T40" s="12">
        <f t="shared" si="18"/>
        <v>7.5307173999206167E-3</v>
      </c>
      <c r="U40" s="12">
        <f t="shared" si="19"/>
        <v>2.9069767441860517E-3</v>
      </c>
      <c r="V40" s="12">
        <f t="shared" si="20"/>
        <v>0</v>
      </c>
      <c r="W40" s="12">
        <f t="shared" si="21"/>
        <v>6.6489361702128935E-3</v>
      </c>
      <c r="X40" s="12">
        <f t="shared" si="22"/>
        <v>0</v>
      </c>
      <c r="Y40" s="13">
        <f t="shared" si="23"/>
        <v>5.4347826086955653E-3</v>
      </c>
    </row>
    <row r="41" spans="1:25">
      <c r="A41" s="5" t="s">
        <v>47</v>
      </c>
      <c r="B41" s="6">
        <v>1.36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0.8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-0.56000000000000005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-0.41176470588235292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1.36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1.0189999999999999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-0.34100000000000019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-0.25073529411764717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1.36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1.8460000000000001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0.48599999999999999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0.35735294117647065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1.36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0.69599999999999995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-0.66400000000000015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-0.4882352941176471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12.003</v>
      </c>
      <c r="C45" s="6">
        <v>1.79</v>
      </c>
      <c r="D45" s="6">
        <v>0.19500000000000001</v>
      </c>
      <c r="E45" s="7">
        <v>0</v>
      </c>
      <c r="F45" s="7">
        <v>0</v>
      </c>
      <c r="G45" s="8">
        <v>0</v>
      </c>
      <c r="H45" s="6">
        <v>13.625</v>
      </c>
      <c r="I45" s="6">
        <v>0.74299999999999999</v>
      </c>
      <c r="J45" s="6">
        <v>8.1000000000000003E-2</v>
      </c>
      <c r="K45" s="7">
        <v>0</v>
      </c>
      <c r="L45" s="7">
        <v>0</v>
      </c>
      <c r="M45" s="8">
        <v>0</v>
      </c>
      <c r="N45" s="9">
        <f t="shared" si="12"/>
        <v>1.6219999999999999</v>
      </c>
      <c r="O45" s="9">
        <f t="shared" si="13"/>
        <v>-1.0470000000000002</v>
      </c>
      <c r="P45" s="9">
        <f t="shared" si="14"/>
        <v>-0.114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0.13513288344580521</v>
      </c>
      <c r="U45" s="12">
        <f t="shared" si="19"/>
        <v>-0.58491620111731846</v>
      </c>
      <c r="V45" s="12">
        <f t="shared" si="20"/>
        <v>-0.58461538461538454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-0.61699999999999999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-0.61799999999999999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-1.0000000000000009E-3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1.6207455429497752E-3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-0.61699999999999999</v>
      </c>
      <c r="C47" s="6">
        <v>0</v>
      </c>
      <c r="D47" s="6">
        <v>0</v>
      </c>
      <c r="E47" s="7">
        <v>0</v>
      </c>
      <c r="F47" s="7">
        <v>0</v>
      </c>
      <c r="G47" s="8">
        <v>0.13100000000000001</v>
      </c>
      <c r="H47" s="6">
        <v>-0.61799999999999999</v>
      </c>
      <c r="I47" s="6">
        <v>0</v>
      </c>
      <c r="J47" s="6">
        <v>0</v>
      </c>
      <c r="K47" s="7">
        <v>0</v>
      </c>
      <c r="L47" s="7">
        <v>0</v>
      </c>
      <c r="M47" s="8">
        <v>0.13100000000000001</v>
      </c>
      <c r="N47" s="9">
        <f t="shared" si="12"/>
        <v>-1.0000000000000009E-3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1.6207455429497752E-3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-2.6549999999999998</v>
      </c>
      <c r="C48" s="6">
        <v>-0.89300000000000002</v>
      </c>
      <c r="D48" s="6">
        <v>-0.107</v>
      </c>
      <c r="E48" s="7">
        <v>0</v>
      </c>
      <c r="F48" s="7">
        <v>0</v>
      </c>
      <c r="G48" s="8">
        <v>0.13100000000000001</v>
      </c>
      <c r="H48" s="6">
        <v>-2.66</v>
      </c>
      <c r="I48" s="6">
        <v>-0.89400000000000002</v>
      </c>
      <c r="J48" s="6">
        <v>-0.107</v>
      </c>
      <c r="K48" s="7">
        <v>0</v>
      </c>
      <c r="L48" s="7">
        <v>0</v>
      </c>
      <c r="M48" s="8">
        <v>0.13100000000000001</v>
      </c>
      <c r="N48" s="9">
        <f t="shared" si="12"/>
        <v>-5.0000000000003375E-3</v>
      </c>
      <c r="O48" s="9">
        <f t="shared" si="13"/>
        <v>-1.0000000000000009E-3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1.8832391713747842E-3</v>
      </c>
      <c r="U48" s="12">
        <f t="shared" si="19"/>
        <v>1.1198208286673506E-3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0.81599999999999995</v>
      </c>
      <c r="C49" s="6">
        <v>0</v>
      </c>
      <c r="D49" s="6">
        <v>0</v>
      </c>
      <c r="E49" s="7">
        <v>1.53</v>
      </c>
      <c r="F49" s="7">
        <v>0</v>
      </c>
      <c r="G49" s="8">
        <v>0</v>
      </c>
      <c r="H49" s="6">
        <v>0.82099999999999995</v>
      </c>
      <c r="I49" s="6">
        <v>0</v>
      </c>
      <c r="J49" s="6">
        <v>0</v>
      </c>
      <c r="K49" s="7">
        <v>1.54</v>
      </c>
      <c r="L49" s="7">
        <v>0</v>
      </c>
      <c r="M49" s="8">
        <v>0</v>
      </c>
      <c r="N49" s="9">
        <f t="shared" si="12"/>
        <v>5.0000000000000044E-3</v>
      </c>
      <c r="O49" s="9">
        <f t="shared" si="13"/>
        <v>0</v>
      </c>
      <c r="P49" s="9">
        <f t="shared" si="14"/>
        <v>0</v>
      </c>
      <c r="Q49" s="10">
        <f t="shared" si="15"/>
        <v>1.0000000000000009E-2</v>
      </c>
      <c r="R49" s="10">
        <f t="shared" si="16"/>
        <v>0</v>
      </c>
      <c r="S49" s="11">
        <f t="shared" si="17"/>
        <v>0</v>
      </c>
      <c r="T49" s="12">
        <f t="shared" si="18"/>
        <v>6.1274509803921351E-3</v>
      </c>
      <c r="U49" s="12" t="str">
        <f t="shared" si="19"/>
        <v/>
      </c>
      <c r="V49" s="12" t="str">
        <f t="shared" si="20"/>
        <v/>
      </c>
      <c r="W49" s="12">
        <f t="shared" si="21"/>
        <v>6.5359477124182774E-3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0.97299999999999998</v>
      </c>
      <c r="C50" s="6">
        <v>6.0999999999999999E-2</v>
      </c>
      <c r="D50" s="6">
        <v>0</v>
      </c>
      <c r="E50" s="7">
        <v>1.53</v>
      </c>
      <c r="F50" s="7">
        <v>0</v>
      </c>
      <c r="G50" s="8">
        <v>0</v>
      </c>
      <c r="H50" s="6">
        <v>0.97899999999999998</v>
      </c>
      <c r="I50" s="6">
        <v>6.0999999999999999E-2</v>
      </c>
      <c r="J50" s="6">
        <v>0</v>
      </c>
      <c r="K50" s="7">
        <v>1.54</v>
      </c>
      <c r="L50" s="7">
        <v>0</v>
      </c>
      <c r="M50" s="8">
        <v>0</v>
      </c>
      <c r="N50" s="9">
        <f t="shared" si="12"/>
        <v>6.0000000000000053E-3</v>
      </c>
      <c r="O50" s="9">
        <f t="shared" si="13"/>
        <v>0</v>
      </c>
      <c r="P50" s="9">
        <f t="shared" si="14"/>
        <v>0</v>
      </c>
      <c r="Q50" s="10">
        <f t="shared" si="15"/>
        <v>1.0000000000000009E-2</v>
      </c>
      <c r="R50" s="10">
        <f t="shared" si="16"/>
        <v>0</v>
      </c>
      <c r="S50" s="11">
        <f t="shared" si="17"/>
        <v>0</v>
      </c>
      <c r="T50" s="12">
        <f t="shared" si="18"/>
        <v>6.1664953751283669E-3</v>
      </c>
      <c r="U50" s="12">
        <f t="shared" si="19"/>
        <v>0</v>
      </c>
      <c r="V50" s="12" t="str">
        <f t="shared" si="20"/>
        <v/>
      </c>
      <c r="W50" s="12">
        <f t="shared" si="21"/>
        <v>6.5359477124182774E-3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0.78700000000000003</v>
      </c>
      <c r="C52" s="6">
        <v>0</v>
      </c>
      <c r="D52" s="6">
        <v>0</v>
      </c>
      <c r="E52" s="7">
        <v>1.41</v>
      </c>
      <c r="F52" s="7">
        <v>0</v>
      </c>
      <c r="G52" s="8">
        <v>0</v>
      </c>
      <c r="H52" s="6">
        <v>0.79100000000000004</v>
      </c>
      <c r="I52" s="6">
        <v>0</v>
      </c>
      <c r="J52" s="6">
        <v>0</v>
      </c>
      <c r="K52" s="7">
        <v>1.42</v>
      </c>
      <c r="L52" s="7">
        <v>0</v>
      </c>
      <c r="M52" s="8">
        <v>0</v>
      </c>
      <c r="N52" s="9">
        <f t="shared" si="12"/>
        <v>4.0000000000000036E-3</v>
      </c>
      <c r="O52" s="9">
        <f t="shared" si="13"/>
        <v>0</v>
      </c>
      <c r="P52" s="9">
        <f t="shared" si="14"/>
        <v>0</v>
      </c>
      <c r="Q52" s="10">
        <f t="shared" si="15"/>
        <v>1.0000000000000009E-2</v>
      </c>
      <c r="R52" s="10">
        <f t="shared" si="16"/>
        <v>0</v>
      </c>
      <c r="S52" s="11">
        <f t="shared" si="17"/>
        <v>0</v>
      </c>
      <c r="T52" s="12">
        <f t="shared" si="18"/>
        <v>5.0825921219821435E-3</v>
      </c>
      <c r="U52" s="12" t="str">
        <f t="shared" si="19"/>
        <v/>
      </c>
      <c r="V52" s="12" t="str">
        <f t="shared" si="20"/>
        <v/>
      </c>
      <c r="W52" s="12">
        <f t="shared" si="21"/>
        <v>7.0921985815601829E-3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0.97399999999999998</v>
      </c>
      <c r="C53" s="6">
        <v>0.107</v>
      </c>
      <c r="D53" s="6">
        <v>0</v>
      </c>
      <c r="E53" s="7">
        <v>1.41</v>
      </c>
      <c r="F53" s="7">
        <v>0</v>
      </c>
      <c r="G53" s="8">
        <v>0</v>
      </c>
      <c r="H53" s="6">
        <v>0.98</v>
      </c>
      <c r="I53" s="6">
        <v>0.108</v>
      </c>
      <c r="J53" s="6">
        <v>0</v>
      </c>
      <c r="K53" s="7">
        <v>1.42</v>
      </c>
      <c r="L53" s="7">
        <v>0</v>
      </c>
      <c r="M53" s="8">
        <v>0</v>
      </c>
      <c r="N53" s="9">
        <f t="shared" si="12"/>
        <v>6.0000000000000053E-3</v>
      </c>
      <c r="O53" s="9">
        <f t="shared" si="13"/>
        <v>1.0000000000000009E-3</v>
      </c>
      <c r="P53" s="9">
        <f t="shared" si="14"/>
        <v>0</v>
      </c>
      <c r="Q53" s="10">
        <f t="shared" si="15"/>
        <v>1.0000000000000009E-2</v>
      </c>
      <c r="R53" s="10">
        <f t="shared" si="16"/>
        <v>0</v>
      </c>
      <c r="S53" s="11">
        <f t="shared" si="17"/>
        <v>0</v>
      </c>
      <c r="T53" s="12">
        <f t="shared" si="18"/>
        <v>6.1601642710471527E-3</v>
      </c>
      <c r="U53" s="12">
        <f t="shared" si="19"/>
        <v>9.3457943925234765E-3</v>
      </c>
      <c r="V53" s="12" t="str">
        <f t="shared" si="20"/>
        <v/>
      </c>
      <c r="W53" s="12">
        <f t="shared" si="21"/>
        <v>7.0921985815601829E-3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0.73499999999999999</v>
      </c>
      <c r="C55" s="6">
        <v>5.8000000000000003E-2</v>
      </c>
      <c r="D55" s="6">
        <v>0</v>
      </c>
      <c r="E55" s="7">
        <v>8.09</v>
      </c>
      <c r="F55" s="7">
        <v>0</v>
      </c>
      <c r="G55" s="8">
        <v>0</v>
      </c>
      <c r="H55" s="6">
        <v>0.73899999999999999</v>
      </c>
      <c r="I55" s="6">
        <v>5.8000000000000003E-2</v>
      </c>
      <c r="J55" s="6">
        <v>0</v>
      </c>
      <c r="K55" s="7">
        <v>8.14</v>
      </c>
      <c r="L55" s="7">
        <v>0</v>
      </c>
      <c r="M55" s="8">
        <v>0</v>
      </c>
      <c r="N55" s="9">
        <f t="shared" si="12"/>
        <v>4.0000000000000036E-3</v>
      </c>
      <c r="O55" s="9">
        <f t="shared" si="13"/>
        <v>0</v>
      </c>
      <c r="P55" s="9">
        <f t="shared" si="14"/>
        <v>0</v>
      </c>
      <c r="Q55" s="10">
        <f t="shared" si="15"/>
        <v>5.0000000000000711E-2</v>
      </c>
      <c r="R55" s="10">
        <f t="shared" si="16"/>
        <v>0</v>
      </c>
      <c r="S55" s="11">
        <f t="shared" si="17"/>
        <v>0</v>
      </c>
      <c r="T55" s="12">
        <f t="shared" si="18"/>
        <v>5.4421768707482165E-3</v>
      </c>
      <c r="U55" s="12">
        <f t="shared" si="19"/>
        <v>0</v>
      </c>
      <c r="V55" s="12" t="str">
        <f t="shared" si="20"/>
        <v/>
      </c>
      <c r="W55" s="12">
        <f t="shared" si="21"/>
        <v>6.1804697156984112E-3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2.8519999999999999</v>
      </c>
      <c r="C56" s="6">
        <v>0.38900000000000001</v>
      </c>
      <c r="D56" s="6">
        <v>3.9E-2</v>
      </c>
      <c r="E56" s="7">
        <v>4.25</v>
      </c>
      <c r="F56" s="7">
        <v>0.49</v>
      </c>
      <c r="G56" s="8">
        <v>0.104</v>
      </c>
      <c r="H56" s="6">
        <v>2.8730000000000002</v>
      </c>
      <c r="I56" s="6">
        <v>0.39</v>
      </c>
      <c r="J56" s="6">
        <v>3.9E-2</v>
      </c>
      <c r="K56" s="7">
        <v>4.28</v>
      </c>
      <c r="L56" s="7">
        <v>0.49</v>
      </c>
      <c r="M56" s="8">
        <v>0.105</v>
      </c>
      <c r="N56" s="9">
        <f t="shared" si="12"/>
        <v>2.1000000000000352E-2</v>
      </c>
      <c r="O56" s="9">
        <f t="shared" si="13"/>
        <v>1.0000000000000009E-3</v>
      </c>
      <c r="P56" s="9">
        <f t="shared" si="14"/>
        <v>0</v>
      </c>
      <c r="Q56" s="10">
        <f t="shared" si="15"/>
        <v>3.0000000000000249E-2</v>
      </c>
      <c r="R56" s="10">
        <f t="shared" si="16"/>
        <v>0</v>
      </c>
      <c r="S56" s="11">
        <f t="shared" si="17"/>
        <v>1.0000000000000009E-3</v>
      </c>
      <c r="T56" s="12">
        <f t="shared" si="18"/>
        <v>7.3632538569425865E-3</v>
      </c>
      <c r="U56" s="12">
        <f t="shared" si="19"/>
        <v>2.5706940874035134E-3</v>
      </c>
      <c r="V56" s="12">
        <f t="shared" si="20"/>
        <v>0</v>
      </c>
      <c r="W56" s="12">
        <f t="shared" si="21"/>
        <v>7.058823529411784E-3</v>
      </c>
      <c r="X56" s="12">
        <f t="shared" si="22"/>
        <v>0</v>
      </c>
      <c r="Y56" s="13">
        <f t="shared" si="23"/>
        <v>9.6153846153845812E-3</v>
      </c>
    </row>
    <row r="57" spans="1:25">
      <c r="A57" s="5" t="s">
        <v>63</v>
      </c>
      <c r="B57" s="6">
        <v>4.1920000000000002</v>
      </c>
      <c r="C57" s="6">
        <v>0.499</v>
      </c>
      <c r="D57" s="6">
        <v>4.3999999999999997E-2</v>
      </c>
      <c r="E57" s="7">
        <v>22.97</v>
      </c>
      <c r="F57" s="7">
        <v>1.17</v>
      </c>
      <c r="G57" s="8">
        <v>0.13800000000000001</v>
      </c>
      <c r="H57" s="6">
        <v>4.2270000000000003</v>
      </c>
      <c r="I57" s="6">
        <v>0.5</v>
      </c>
      <c r="J57" s="6">
        <v>4.3999999999999997E-2</v>
      </c>
      <c r="K57" s="7">
        <v>23.14</v>
      </c>
      <c r="L57" s="7">
        <v>1.18</v>
      </c>
      <c r="M57" s="8">
        <v>0.13900000000000001</v>
      </c>
      <c r="N57" s="9">
        <f t="shared" si="12"/>
        <v>3.5000000000000142E-2</v>
      </c>
      <c r="O57" s="9">
        <f t="shared" si="13"/>
        <v>1.0000000000000009E-3</v>
      </c>
      <c r="P57" s="9">
        <f t="shared" si="14"/>
        <v>0</v>
      </c>
      <c r="Q57" s="10">
        <f t="shared" si="15"/>
        <v>0.17000000000000171</v>
      </c>
      <c r="R57" s="10">
        <f t="shared" si="16"/>
        <v>1.0000000000000009E-2</v>
      </c>
      <c r="S57" s="11">
        <f t="shared" si="17"/>
        <v>1.0000000000000009E-3</v>
      </c>
      <c r="T57" s="12">
        <f t="shared" si="18"/>
        <v>8.3492366412214469E-3</v>
      </c>
      <c r="U57" s="12">
        <f t="shared" si="19"/>
        <v>2.0040080160319551E-3</v>
      </c>
      <c r="V57" s="12">
        <f t="shared" si="20"/>
        <v>0</v>
      </c>
      <c r="W57" s="12">
        <f t="shared" si="21"/>
        <v>7.4009577710056895E-3</v>
      </c>
      <c r="X57" s="12">
        <f t="shared" si="22"/>
        <v>8.5470085470085166E-3</v>
      </c>
      <c r="Y57" s="13">
        <f t="shared" si="23"/>
        <v>7.2463768115942351E-3</v>
      </c>
    </row>
    <row r="58" spans="1:25">
      <c r="A58" s="5" t="s">
        <v>64</v>
      </c>
      <c r="B58" s="6">
        <v>4.1210000000000004</v>
      </c>
      <c r="C58" s="6">
        <v>0.43099999999999999</v>
      </c>
      <c r="D58" s="6">
        <v>3.2000000000000001E-2</v>
      </c>
      <c r="E58" s="7">
        <v>70.650000000000006</v>
      </c>
      <c r="F58" s="7">
        <v>1.27</v>
      </c>
      <c r="G58" s="8">
        <v>0.125</v>
      </c>
      <c r="H58" s="6">
        <v>4.157</v>
      </c>
      <c r="I58" s="6">
        <v>0.432</v>
      </c>
      <c r="J58" s="6">
        <v>3.2000000000000001E-2</v>
      </c>
      <c r="K58" s="7">
        <v>71.14</v>
      </c>
      <c r="L58" s="7">
        <v>1.28</v>
      </c>
      <c r="M58" s="8">
        <v>0.125</v>
      </c>
      <c r="N58" s="9">
        <f t="shared" si="12"/>
        <v>3.5999999999999588E-2</v>
      </c>
      <c r="O58" s="9">
        <f t="shared" si="13"/>
        <v>1.0000000000000009E-3</v>
      </c>
      <c r="P58" s="9">
        <f t="shared" si="14"/>
        <v>0</v>
      </c>
      <c r="Q58" s="10">
        <f t="shared" si="15"/>
        <v>0.48999999999999488</v>
      </c>
      <c r="R58" s="10">
        <f t="shared" si="16"/>
        <v>1.0000000000000009E-2</v>
      </c>
      <c r="S58" s="11">
        <f t="shared" si="17"/>
        <v>0</v>
      </c>
      <c r="T58" s="12">
        <f t="shared" si="18"/>
        <v>8.7357437515165337E-3</v>
      </c>
      <c r="U58" s="12">
        <f t="shared" si="19"/>
        <v>2.3201856148491462E-3</v>
      </c>
      <c r="V58" s="12">
        <f t="shared" si="20"/>
        <v>0</v>
      </c>
      <c r="W58" s="12">
        <f t="shared" si="21"/>
        <v>6.9355980184004906E-3</v>
      </c>
      <c r="X58" s="12">
        <f t="shared" si="22"/>
        <v>7.8740157480314821E-3</v>
      </c>
      <c r="Y58" s="13">
        <f t="shared" si="23"/>
        <v>0</v>
      </c>
    </row>
    <row r="59" spans="1:25">
      <c r="A59" s="5" t="s">
        <v>65</v>
      </c>
      <c r="B59" s="6">
        <v>0.76900000000000002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0.45200000000000001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-0.317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-0.41222366710013003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0.76900000000000002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0.57599999999999996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-0.19300000000000006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-0.2509752925877764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0.76900000000000002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1.044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0.27500000000000002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0.35760728218465543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0.76900000000000002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0.39300000000000002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-0.376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-0.48894668400520158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6.7839999999999998</v>
      </c>
      <c r="C63" s="6">
        <v>1.012</v>
      </c>
      <c r="D63" s="6">
        <v>0.11</v>
      </c>
      <c r="E63" s="7">
        <v>0</v>
      </c>
      <c r="F63" s="7">
        <v>0</v>
      </c>
      <c r="G63" s="8">
        <v>0</v>
      </c>
      <c r="H63" s="6">
        <v>7.7009999999999996</v>
      </c>
      <c r="I63" s="6">
        <v>0.42</v>
      </c>
      <c r="J63" s="6">
        <v>4.5999999999999999E-2</v>
      </c>
      <c r="K63" s="7">
        <v>0</v>
      </c>
      <c r="L63" s="7">
        <v>0</v>
      </c>
      <c r="M63" s="8">
        <v>0</v>
      </c>
      <c r="N63" s="9">
        <f t="shared" si="12"/>
        <v>0.91699999999999982</v>
      </c>
      <c r="O63" s="9">
        <f t="shared" si="13"/>
        <v>-0.59200000000000008</v>
      </c>
      <c r="P63" s="9">
        <f t="shared" si="14"/>
        <v>-6.4000000000000001E-2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0.13517099056603765</v>
      </c>
      <c r="U63" s="12">
        <f t="shared" si="19"/>
        <v>-0.58498023715415015</v>
      </c>
      <c r="V63" s="12">
        <f t="shared" si="20"/>
        <v>-0.58181818181818179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-0.61699999999999999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-0.61799999999999999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-1.0000000000000009E-3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1.6207455429497752E-3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-0.54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-0.54100000000000004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-1.0000000000000009E-3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1.8518518518517713E-3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-0.61699999999999999</v>
      </c>
      <c r="C66" s="6">
        <v>0</v>
      </c>
      <c r="D66" s="6">
        <v>0</v>
      </c>
      <c r="E66" s="7">
        <v>0</v>
      </c>
      <c r="F66" s="7">
        <v>0</v>
      </c>
      <c r="G66" s="8">
        <v>0.13100000000000001</v>
      </c>
      <c r="H66" s="6">
        <v>-0.61799999999999999</v>
      </c>
      <c r="I66" s="6">
        <v>0</v>
      </c>
      <c r="J66" s="6">
        <v>0</v>
      </c>
      <c r="K66" s="7">
        <v>0</v>
      </c>
      <c r="L66" s="7">
        <v>0</v>
      </c>
      <c r="M66" s="8">
        <v>0.13100000000000001</v>
      </c>
      <c r="N66" s="9">
        <f t="shared" si="12"/>
        <v>-1.0000000000000009E-3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1.6207455429497752E-3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-2.6549999999999998</v>
      </c>
      <c r="C67" s="6">
        <v>-0.89300000000000002</v>
      </c>
      <c r="D67" s="6">
        <v>-0.107</v>
      </c>
      <c r="E67" s="7">
        <v>0</v>
      </c>
      <c r="F67" s="7">
        <v>0</v>
      </c>
      <c r="G67" s="8">
        <v>0.13100000000000001</v>
      </c>
      <c r="H67" s="6">
        <v>-2.66</v>
      </c>
      <c r="I67" s="6">
        <v>-0.89400000000000002</v>
      </c>
      <c r="J67" s="6">
        <v>-0.107</v>
      </c>
      <c r="K67" s="7">
        <v>0</v>
      </c>
      <c r="L67" s="7">
        <v>0</v>
      </c>
      <c r="M67" s="8">
        <v>0.13100000000000001</v>
      </c>
      <c r="N67" s="9">
        <f t="shared" si="12"/>
        <v>-5.0000000000003375E-3</v>
      </c>
      <c r="O67" s="9">
        <f t="shared" si="13"/>
        <v>-1.0000000000000009E-3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1.8832391713747842E-3</v>
      </c>
      <c r="U67" s="12">
        <f t="shared" si="19"/>
        <v>1.1198208286673506E-3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-0.54</v>
      </c>
      <c r="C68" s="6">
        <v>0</v>
      </c>
      <c r="D68" s="6">
        <v>0</v>
      </c>
      <c r="E68" s="7">
        <v>0</v>
      </c>
      <c r="F68" s="7">
        <v>0</v>
      </c>
      <c r="G68" s="8">
        <v>0.124</v>
      </c>
      <c r="H68" s="6">
        <v>-0.54100000000000004</v>
      </c>
      <c r="I68" s="6">
        <v>0</v>
      </c>
      <c r="J68" s="6">
        <v>0</v>
      </c>
      <c r="K68" s="7">
        <v>0</v>
      </c>
      <c r="L68" s="7">
        <v>0</v>
      </c>
      <c r="M68" s="8">
        <v>0.124</v>
      </c>
      <c r="N68" s="9">
        <f t="shared" si="12"/>
        <v>-1.0000000000000009E-3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</v>
      </c>
      <c r="T68" s="12">
        <f t="shared" si="18"/>
        <v>1.8518518518517713E-3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0</v>
      </c>
    </row>
    <row r="69" spans="1:25" ht="25.5">
      <c r="A69" s="5" t="s">
        <v>75</v>
      </c>
      <c r="B69" s="6">
        <v>-2.3199999999999998</v>
      </c>
      <c r="C69" s="6">
        <v>-0.78500000000000003</v>
      </c>
      <c r="D69" s="6">
        <v>-9.1999999999999998E-2</v>
      </c>
      <c r="E69" s="7">
        <v>0</v>
      </c>
      <c r="F69" s="7">
        <v>0</v>
      </c>
      <c r="G69" s="8">
        <v>0.124</v>
      </c>
      <c r="H69" s="6">
        <v>-2.323</v>
      </c>
      <c r="I69" s="6">
        <v>-0.78700000000000003</v>
      </c>
      <c r="J69" s="6">
        <v>-9.1999999999999998E-2</v>
      </c>
      <c r="K69" s="7">
        <v>0</v>
      </c>
      <c r="L69" s="7">
        <v>0</v>
      </c>
      <c r="M69" s="8">
        <v>0.124</v>
      </c>
      <c r="N69" s="9">
        <f t="shared" si="12"/>
        <v>-3.0000000000001137E-3</v>
      </c>
      <c r="O69" s="9">
        <f t="shared" si="13"/>
        <v>-2.0000000000000018E-3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0</v>
      </c>
      <c r="T69" s="12">
        <f t="shared" si="18"/>
        <v>1.293103448275934E-3</v>
      </c>
      <c r="U69" s="12">
        <f t="shared" si="19"/>
        <v>2.5477707006369421E-3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0</v>
      </c>
    </row>
    <row r="70" spans="1:25">
      <c r="A70" s="5" t="s">
        <v>76</v>
      </c>
      <c r="B70" s="6">
        <v>-0.35499999999999998</v>
      </c>
      <c r="C70" s="6">
        <v>0</v>
      </c>
      <c r="D70" s="6">
        <v>0</v>
      </c>
      <c r="E70" s="7">
        <v>0</v>
      </c>
      <c r="F70" s="7">
        <v>0</v>
      </c>
      <c r="G70" s="8">
        <v>9.1999999999999998E-2</v>
      </c>
      <c r="H70" s="6">
        <v>-0.35499999999999998</v>
      </c>
      <c r="I70" s="6">
        <v>0</v>
      </c>
      <c r="J70" s="6">
        <v>0</v>
      </c>
      <c r="K70" s="7">
        <v>0</v>
      </c>
      <c r="L70" s="7">
        <v>0</v>
      </c>
      <c r="M70" s="8">
        <v>9.2999999999999999E-2</v>
      </c>
      <c r="N70" s="9">
        <f t="shared" si="12"/>
        <v>0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1.0000000000000009E-3</v>
      </c>
      <c r="T70" s="12">
        <f t="shared" si="18"/>
        <v>0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1.0869565217391353E-2</v>
      </c>
    </row>
    <row r="71" spans="1:25" ht="25.5">
      <c r="A71" s="5" t="s">
        <v>77</v>
      </c>
      <c r="B71" s="6">
        <v>-1.5089999999999999</v>
      </c>
      <c r="C71" s="6">
        <v>-0.53300000000000003</v>
      </c>
      <c r="D71" s="6">
        <v>-5.5E-2</v>
      </c>
      <c r="E71" s="7">
        <v>0</v>
      </c>
      <c r="F71" s="7">
        <v>0</v>
      </c>
      <c r="G71" s="8">
        <v>9.1999999999999998E-2</v>
      </c>
      <c r="H71" s="6">
        <v>-1.5109999999999999</v>
      </c>
      <c r="I71" s="6">
        <v>-0.53300000000000003</v>
      </c>
      <c r="J71" s="6">
        <v>-5.5E-2</v>
      </c>
      <c r="K71" s="7">
        <v>0</v>
      </c>
      <c r="L71" s="7">
        <v>0</v>
      </c>
      <c r="M71" s="8">
        <v>9.2999999999999999E-2</v>
      </c>
      <c r="N71" s="9">
        <f t="shared" si="12"/>
        <v>-2.0000000000000018E-3</v>
      </c>
      <c r="O71" s="9">
        <f t="shared" si="13"/>
        <v>0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1.0000000000000009E-3</v>
      </c>
      <c r="T71" s="12">
        <f t="shared" si="18"/>
        <v>1.3253810470510441E-3</v>
      </c>
      <c r="U71" s="12">
        <f t="shared" si="19"/>
        <v>0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1.0869565217391353E-2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79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1.84</v>
      </c>
      <c r="C5" s="6">
        <v>0</v>
      </c>
      <c r="D5" s="6">
        <v>0</v>
      </c>
      <c r="E5" s="7">
        <v>4.34</v>
      </c>
      <c r="F5" s="7">
        <v>0</v>
      </c>
      <c r="G5" s="8">
        <v>0</v>
      </c>
      <c r="H5" s="6">
        <v>1.8480000000000001</v>
      </c>
      <c r="I5" s="6">
        <v>0</v>
      </c>
      <c r="J5" s="6">
        <v>0</v>
      </c>
      <c r="K5" s="7">
        <v>4.3499999999999996</v>
      </c>
      <c r="L5" s="7">
        <v>0</v>
      </c>
      <c r="M5" s="8">
        <v>0</v>
      </c>
      <c r="N5" s="9">
        <f t="shared" ref="N5:N36" si="0">H5-B5</f>
        <v>8.0000000000000071E-3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9.9999999999997868E-3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4.3478260869564966E-3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2.3041474654377225E-3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2.3239999999999998</v>
      </c>
      <c r="C6" s="6">
        <v>8.1000000000000003E-2</v>
      </c>
      <c r="D6" s="6">
        <v>0</v>
      </c>
      <c r="E6" s="7">
        <v>4.34</v>
      </c>
      <c r="F6" s="7">
        <v>0</v>
      </c>
      <c r="G6" s="8">
        <v>0</v>
      </c>
      <c r="H6" s="6">
        <v>2.3340000000000001</v>
      </c>
      <c r="I6" s="6">
        <v>8.1000000000000003E-2</v>
      </c>
      <c r="J6" s="6">
        <v>0</v>
      </c>
      <c r="K6" s="7">
        <v>4.3499999999999996</v>
      </c>
      <c r="L6" s="7">
        <v>0</v>
      </c>
      <c r="M6" s="8">
        <v>0</v>
      </c>
      <c r="N6" s="9">
        <f t="shared" si="0"/>
        <v>1.0000000000000231E-2</v>
      </c>
      <c r="O6" s="9">
        <f t="shared" si="1"/>
        <v>0</v>
      </c>
      <c r="P6" s="9">
        <f t="shared" si="2"/>
        <v>0</v>
      </c>
      <c r="Q6" s="10">
        <f t="shared" si="3"/>
        <v>9.9999999999997868E-3</v>
      </c>
      <c r="R6" s="10">
        <f t="shared" si="4"/>
        <v>0</v>
      </c>
      <c r="S6" s="11">
        <f t="shared" si="5"/>
        <v>0</v>
      </c>
      <c r="T6" s="12">
        <f t="shared" si="6"/>
        <v>4.3029259896729677E-3</v>
      </c>
      <c r="U6" s="12">
        <f t="shared" si="7"/>
        <v>0</v>
      </c>
      <c r="V6" s="12" t="str">
        <f t="shared" si="8"/>
        <v/>
      </c>
      <c r="W6" s="12">
        <f t="shared" si="9"/>
        <v>2.3041474654377225E-3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0.42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0.42199999999999999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2.0000000000000018E-3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4.761904761904745E-3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1.89</v>
      </c>
      <c r="C8" s="6">
        <v>0</v>
      </c>
      <c r="D8" s="6">
        <v>0</v>
      </c>
      <c r="E8" s="7">
        <v>3.99</v>
      </c>
      <c r="F8" s="7">
        <v>0</v>
      </c>
      <c r="G8" s="8">
        <v>0</v>
      </c>
      <c r="H8" s="6">
        <v>1.8979999999999999</v>
      </c>
      <c r="I8" s="6">
        <v>0</v>
      </c>
      <c r="J8" s="6">
        <v>0</v>
      </c>
      <c r="K8" s="7">
        <v>4</v>
      </c>
      <c r="L8" s="7">
        <v>0</v>
      </c>
      <c r="M8" s="8">
        <v>0</v>
      </c>
      <c r="N8" s="9">
        <f t="shared" si="0"/>
        <v>8.0000000000000071E-3</v>
      </c>
      <c r="O8" s="9">
        <f t="shared" si="1"/>
        <v>0</v>
      </c>
      <c r="P8" s="9">
        <f t="shared" si="2"/>
        <v>0</v>
      </c>
      <c r="Q8" s="10">
        <f t="shared" si="3"/>
        <v>9.9999999999997868E-3</v>
      </c>
      <c r="R8" s="10">
        <f t="shared" si="4"/>
        <v>0</v>
      </c>
      <c r="S8" s="11">
        <f t="shared" si="5"/>
        <v>0</v>
      </c>
      <c r="T8" s="12">
        <f t="shared" si="6"/>
        <v>4.2328042328041438E-3</v>
      </c>
      <c r="U8" s="12" t="str">
        <f t="shared" si="7"/>
        <v/>
      </c>
      <c r="V8" s="12" t="str">
        <f t="shared" si="8"/>
        <v/>
      </c>
      <c r="W8" s="12">
        <f t="shared" si="9"/>
        <v>2.5062656641603454E-3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2.3780000000000001</v>
      </c>
      <c r="C9" s="6">
        <v>0.27</v>
      </c>
      <c r="D9" s="6">
        <v>0</v>
      </c>
      <c r="E9" s="7">
        <v>3.99</v>
      </c>
      <c r="F9" s="7">
        <v>0</v>
      </c>
      <c r="G9" s="8">
        <v>0</v>
      </c>
      <c r="H9" s="6">
        <v>2.3879999999999999</v>
      </c>
      <c r="I9" s="6">
        <v>0.27</v>
      </c>
      <c r="J9" s="6">
        <v>0</v>
      </c>
      <c r="K9" s="7">
        <v>4</v>
      </c>
      <c r="L9" s="7">
        <v>0</v>
      </c>
      <c r="M9" s="8">
        <v>0</v>
      </c>
      <c r="N9" s="9">
        <f t="shared" si="0"/>
        <v>9.9999999999997868E-3</v>
      </c>
      <c r="O9" s="9">
        <f t="shared" si="1"/>
        <v>0</v>
      </c>
      <c r="P9" s="9">
        <f t="shared" si="2"/>
        <v>0</v>
      </c>
      <c r="Q9" s="10">
        <f t="shared" si="3"/>
        <v>9.9999999999997868E-3</v>
      </c>
      <c r="R9" s="10">
        <f t="shared" si="4"/>
        <v>0</v>
      </c>
      <c r="S9" s="11">
        <f t="shared" si="5"/>
        <v>0</v>
      </c>
      <c r="T9" s="12">
        <f t="shared" si="6"/>
        <v>4.20521446593769E-3</v>
      </c>
      <c r="U9" s="12">
        <f t="shared" si="7"/>
        <v>0</v>
      </c>
      <c r="V9" s="12" t="str">
        <f t="shared" si="8"/>
        <v/>
      </c>
      <c r="W9" s="12">
        <f t="shared" si="9"/>
        <v>2.5062656641603454E-3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0.49399999999999999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0.496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2.0000000000000018E-3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4.0485829959513442E-3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1.8240000000000001</v>
      </c>
      <c r="C11" s="6">
        <v>0.06</v>
      </c>
      <c r="D11" s="6">
        <v>0</v>
      </c>
      <c r="E11" s="7">
        <v>27.93</v>
      </c>
      <c r="F11" s="7">
        <v>0</v>
      </c>
      <c r="G11" s="8">
        <v>0</v>
      </c>
      <c r="H11" s="6">
        <v>1.8320000000000001</v>
      </c>
      <c r="I11" s="6">
        <v>0.06</v>
      </c>
      <c r="J11" s="6">
        <v>0</v>
      </c>
      <c r="K11" s="7">
        <v>28.02</v>
      </c>
      <c r="L11" s="7">
        <v>0</v>
      </c>
      <c r="M11" s="8">
        <v>0</v>
      </c>
      <c r="N11" s="9">
        <f t="shared" si="0"/>
        <v>8.0000000000000071E-3</v>
      </c>
      <c r="O11" s="9">
        <f t="shared" si="1"/>
        <v>0</v>
      </c>
      <c r="P11" s="9">
        <f t="shared" si="2"/>
        <v>0</v>
      </c>
      <c r="Q11" s="10">
        <f t="shared" si="3"/>
        <v>8.9999999999999858E-2</v>
      </c>
      <c r="R11" s="10">
        <f t="shared" si="4"/>
        <v>0</v>
      </c>
      <c r="S11" s="11">
        <f t="shared" si="5"/>
        <v>0</v>
      </c>
      <c r="T11" s="12">
        <f t="shared" si="6"/>
        <v>4.3859649122806044E-3</v>
      </c>
      <c r="U11" s="12">
        <f t="shared" si="7"/>
        <v>0</v>
      </c>
      <c r="V11" s="12" t="str">
        <f t="shared" si="8"/>
        <v/>
      </c>
      <c r="W11" s="12">
        <f t="shared" si="9"/>
        <v>3.2223415682062218E-3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1.19</v>
      </c>
      <c r="C12" s="6">
        <v>3.7999999999999999E-2</v>
      </c>
      <c r="D12" s="6">
        <v>0</v>
      </c>
      <c r="E12" s="7">
        <v>39.82</v>
      </c>
      <c r="F12" s="7">
        <v>0</v>
      </c>
      <c r="G12" s="8">
        <v>0</v>
      </c>
      <c r="H12" s="6">
        <v>1.1950000000000001</v>
      </c>
      <c r="I12" s="6">
        <v>3.7999999999999999E-2</v>
      </c>
      <c r="J12" s="6">
        <v>0</v>
      </c>
      <c r="K12" s="7">
        <v>39.979999999999997</v>
      </c>
      <c r="L12" s="7">
        <v>0</v>
      </c>
      <c r="M12" s="8">
        <v>0</v>
      </c>
      <c r="N12" s="9">
        <f t="shared" si="0"/>
        <v>5.0000000000001155E-3</v>
      </c>
      <c r="O12" s="9">
        <f t="shared" si="1"/>
        <v>0</v>
      </c>
      <c r="P12" s="9">
        <f t="shared" si="2"/>
        <v>0</v>
      </c>
      <c r="Q12" s="10">
        <f t="shared" si="3"/>
        <v>0.15999999999999659</v>
      </c>
      <c r="R12" s="10">
        <f t="shared" si="4"/>
        <v>0</v>
      </c>
      <c r="S12" s="11">
        <f t="shared" si="5"/>
        <v>0</v>
      </c>
      <c r="T12" s="12">
        <f t="shared" si="6"/>
        <v>4.2016806722691147E-3</v>
      </c>
      <c r="U12" s="12">
        <f t="shared" si="7"/>
        <v>0</v>
      </c>
      <c r="V12" s="12" t="str">
        <f t="shared" si="8"/>
        <v/>
      </c>
      <c r="W12" s="12">
        <f t="shared" si="9"/>
        <v>4.0180813661476744E-3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1.5169999999999999</v>
      </c>
      <c r="C13" s="6">
        <v>3.2000000000000001E-2</v>
      </c>
      <c r="D13" s="6">
        <v>0</v>
      </c>
      <c r="E13" s="7">
        <v>170.38</v>
      </c>
      <c r="F13" s="7">
        <v>0</v>
      </c>
      <c r="G13" s="8">
        <v>0</v>
      </c>
      <c r="H13" s="6">
        <v>1.524</v>
      </c>
      <c r="I13" s="6">
        <v>3.2000000000000001E-2</v>
      </c>
      <c r="J13" s="6">
        <v>0</v>
      </c>
      <c r="K13" s="7">
        <v>170.88</v>
      </c>
      <c r="L13" s="7">
        <v>0</v>
      </c>
      <c r="M13" s="8">
        <v>0</v>
      </c>
      <c r="N13" s="9">
        <f t="shared" si="0"/>
        <v>7.0000000000001172E-3</v>
      </c>
      <c r="O13" s="9">
        <f t="shared" si="1"/>
        <v>0</v>
      </c>
      <c r="P13" s="9">
        <f t="shared" si="2"/>
        <v>0</v>
      </c>
      <c r="Q13" s="10">
        <f t="shared" si="3"/>
        <v>0.5</v>
      </c>
      <c r="R13" s="10">
        <f t="shared" si="4"/>
        <v>0</v>
      </c>
      <c r="S13" s="11">
        <f t="shared" si="5"/>
        <v>0</v>
      </c>
      <c r="T13" s="12">
        <f t="shared" si="6"/>
        <v>4.6143704680290387E-3</v>
      </c>
      <c r="U13" s="12">
        <f t="shared" si="7"/>
        <v>0</v>
      </c>
      <c r="V13" s="12" t="str">
        <f t="shared" si="8"/>
        <v/>
      </c>
      <c r="W13" s="12">
        <f t="shared" si="9"/>
        <v>2.9346167390538191E-3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7.2160000000000002</v>
      </c>
      <c r="C14" s="6">
        <v>0.73399999999999999</v>
      </c>
      <c r="D14" s="6">
        <v>4.3999999999999997E-2</v>
      </c>
      <c r="E14" s="7">
        <v>11.91</v>
      </c>
      <c r="F14" s="7">
        <v>1.29</v>
      </c>
      <c r="G14" s="8">
        <v>0.28399999999999997</v>
      </c>
      <c r="H14" s="6">
        <v>7.25</v>
      </c>
      <c r="I14" s="6">
        <v>0.73599999999999999</v>
      </c>
      <c r="J14" s="6">
        <v>4.3999999999999997E-2</v>
      </c>
      <c r="K14" s="7">
        <v>11.96</v>
      </c>
      <c r="L14" s="7">
        <v>1.3</v>
      </c>
      <c r="M14" s="8">
        <v>0.28499999999999998</v>
      </c>
      <c r="N14" s="9">
        <f t="shared" si="0"/>
        <v>3.3999999999999808E-2</v>
      </c>
      <c r="O14" s="9">
        <f t="shared" si="1"/>
        <v>2.0000000000000018E-3</v>
      </c>
      <c r="P14" s="9">
        <f t="shared" si="2"/>
        <v>0</v>
      </c>
      <c r="Q14" s="10">
        <f t="shared" si="3"/>
        <v>5.0000000000000711E-2</v>
      </c>
      <c r="R14" s="10">
        <f t="shared" si="4"/>
        <v>1.0000000000000009E-2</v>
      </c>
      <c r="S14" s="11">
        <f t="shared" si="5"/>
        <v>1.0000000000000009E-3</v>
      </c>
      <c r="T14" s="12">
        <f t="shared" si="6"/>
        <v>4.7117516629711087E-3</v>
      </c>
      <c r="U14" s="12">
        <f t="shared" si="7"/>
        <v>2.7247956403269047E-3</v>
      </c>
      <c r="V14" s="12">
        <f t="shared" si="8"/>
        <v>0</v>
      </c>
      <c r="W14" s="12">
        <f t="shared" si="9"/>
        <v>4.198152812762368E-3</v>
      </c>
      <c r="X14" s="12">
        <f t="shared" si="10"/>
        <v>7.7519379844961378E-3</v>
      </c>
      <c r="Y14" s="13">
        <f t="shared" si="11"/>
        <v>3.5211267605634866E-3</v>
      </c>
    </row>
    <row r="15" spans="1:25">
      <c r="A15" s="5" t="s">
        <v>21</v>
      </c>
      <c r="B15" s="6">
        <v>6.0359999999999996</v>
      </c>
      <c r="C15" s="6">
        <v>0.56599999999999995</v>
      </c>
      <c r="D15" s="6">
        <v>3.1E-2</v>
      </c>
      <c r="E15" s="7">
        <v>39.82</v>
      </c>
      <c r="F15" s="7">
        <v>1.72</v>
      </c>
      <c r="G15" s="8">
        <v>0.218</v>
      </c>
      <c r="H15" s="6">
        <v>6.0679999999999996</v>
      </c>
      <c r="I15" s="6">
        <v>0.56799999999999995</v>
      </c>
      <c r="J15" s="6">
        <v>3.1E-2</v>
      </c>
      <c r="K15" s="7">
        <v>39.979999999999997</v>
      </c>
      <c r="L15" s="7">
        <v>1.72</v>
      </c>
      <c r="M15" s="8">
        <v>0.219</v>
      </c>
      <c r="N15" s="9">
        <f t="shared" si="0"/>
        <v>3.2000000000000028E-2</v>
      </c>
      <c r="O15" s="9">
        <f t="shared" si="1"/>
        <v>2.0000000000000018E-3</v>
      </c>
      <c r="P15" s="9">
        <f t="shared" si="2"/>
        <v>0</v>
      </c>
      <c r="Q15" s="10">
        <f t="shared" si="3"/>
        <v>0.15999999999999659</v>
      </c>
      <c r="R15" s="10">
        <f t="shared" si="4"/>
        <v>0</v>
      </c>
      <c r="S15" s="11">
        <f t="shared" si="5"/>
        <v>1.0000000000000009E-3</v>
      </c>
      <c r="T15" s="12">
        <f t="shared" si="6"/>
        <v>5.3015241882041764E-3</v>
      </c>
      <c r="U15" s="12">
        <f t="shared" si="7"/>
        <v>3.5335689045936647E-3</v>
      </c>
      <c r="V15" s="12">
        <f t="shared" si="8"/>
        <v>0</v>
      </c>
      <c r="W15" s="12">
        <f t="shared" si="9"/>
        <v>4.0180813661476744E-3</v>
      </c>
      <c r="X15" s="12">
        <f t="shared" si="10"/>
        <v>0</v>
      </c>
      <c r="Y15" s="13">
        <f t="shared" si="11"/>
        <v>4.5871559633028358E-3</v>
      </c>
    </row>
    <row r="16" spans="1:25">
      <c r="A16" s="5" t="s">
        <v>22</v>
      </c>
      <c r="B16" s="6">
        <v>4.9539999999999997</v>
      </c>
      <c r="C16" s="6">
        <v>0.42599999999999999</v>
      </c>
      <c r="D16" s="6">
        <v>2.1000000000000001E-2</v>
      </c>
      <c r="E16" s="7">
        <v>101.26</v>
      </c>
      <c r="F16" s="7">
        <v>1.61</v>
      </c>
      <c r="G16" s="8">
        <v>0.16900000000000001</v>
      </c>
      <c r="H16" s="6">
        <v>4.9820000000000002</v>
      </c>
      <c r="I16" s="6">
        <v>0.42699999999999999</v>
      </c>
      <c r="J16" s="6">
        <v>2.1000000000000001E-2</v>
      </c>
      <c r="K16" s="7">
        <v>101.65</v>
      </c>
      <c r="L16" s="7">
        <v>1.61</v>
      </c>
      <c r="M16" s="8">
        <v>0.17</v>
      </c>
      <c r="N16" s="9">
        <f t="shared" si="0"/>
        <v>2.8000000000000469E-2</v>
      </c>
      <c r="O16" s="9">
        <f t="shared" si="1"/>
        <v>1.0000000000000009E-3</v>
      </c>
      <c r="P16" s="9">
        <f t="shared" si="2"/>
        <v>0</v>
      </c>
      <c r="Q16" s="10">
        <f t="shared" si="3"/>
        <v>0.39000000000000057</v>
      </c>
      <c r="R16" s="10">
        <f t="shared" si="4"/>
        <v>0</v>
      </c>
      <c r="S16" s="11">
        <f t="shared" si="5"/>
        <v>1.0000000000000009E-3</v>
      </c>
      <c r="T16" s="12">
        <f t="shared" si="6"/>
        <v>5.6519983851435196E-3</v>
      </c>
      <c r="U16" s="12">
        <f t="shared" si="7"/>
        <v>2.3474178403755097E-3</v>
      </c>
      <c r="V16" s="12">
        <f t="shared" si="8"/>
        <v>0</v>
      </c>
      <c r="W16" s="12">
        <f t="shared" si="9"/>
        <v>3.8514714596089572E-3</v>
      </c>
      <c r="X16" s="12">
        <f t="shared" si="10"/>
        <v>0</v>
      </c>
      <c r="Y16" s="13">
        <f t="shared" si="11"/>
        <v>5.9171597633136397E-3</v>
      </c>
    </row>
    <row r="17" spans="1:25">
      <c r="A17" s="5" t="s">
        <v>23</v>
      </c>
      <c r="B17" s="6">
        <v>3.9950000000000001</v>
      </c>
      <c r="C17" s="6">
        <v>0.27900000000000003</v>
      </c>
      <c r="D17" s="6">
        <v>8.9999999999999993E-3</v>
      </c>
      <c r="E17" s="7">
        <v>195.96</v>
      </c>
      <c r="F17" s="7">
        <v>2.4900000000000002</v>
      </c>
      <c r="G17" s="8">
        <v>0.12</v>
      </c>
      <c r="H17" s="6">
        <v>4.0209999999999999</v>
      </c>
      <c r="I17" s="6">
        <v>0.28000000000000003</v>
      </c>
      <c r="J17" s="6">
        <v>8.9999999999999993E-3</v>
      </c>
      <c r="K17" s="7">
        <v>196.72</v>
      </c>
      <c r="L17" s="7">
        <v>2.5</v>
      </c>
      <c r="M17" s="8">
        <v>0.12</v>
      </c>
      <c r="N17" s="9">
        <f t="shared" si="0"/>
        <v>2.5999999999999801E-2</v>
      </c>
      <c r="O17" s="9">
        <f t="shared" si="1"/>
        <v>1.0000000000000009E-3</v>
      </c>
      <c r="P17" s="9">
        <f t="shared" si="2"/>
        <v>0</v>
      </c>
      <c r="Q17" s="10">
        <f t="shared" si="3"/>
        <v>0.75999999999999091</v>
      </c>
      <c r="R17" s="10">
        <f t="shared" si="4"/>
        <v>9.9999999999997868E-3</v>
      </c>
      <c r="S17" s="11">
        <f t="shared" si="5"/>
        <v>0</v>
      </c>
      <c r="T17" s="12">
        <f t="shared" si="6"/>
        <v>6.5081351689610933E-3</v>
      </c>
      <c r="U17" s="12">
        <f t="shared" si="7"/>
        <v>3.5842293906809264E-3</v>
      </c>
      <c r="V17" s="12">
        <f t="shared" si="8"/>
        <v>0</v>
      </c>
      <c r="W17" s="12">
        <f t="shared" si="9"/>
        <v>3.8783425188813059E-3</v>
      </c>
      <c r="X17" s="12">
        <f t="shared" si="10"/>
        <v>4.0160642570279403E-3</v>
      </c>
      <c r="Y17" s="13">
        <f t="shared" si="11"/>
        <v>0</v>
      </c>
    </row>
    <row r="18" spans="1:25">
      <c r="A18" s="5" t="s">
        <v>24</v>
      </c>
      <c r="B18" s="6">
        <v>1.861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0.94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-0.92100000000000004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-0.49489521762493283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1.861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1.276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-0.58499999999999996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-0.31434712520150454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1.861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2.3839999999999999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0.52299999999999991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0.28103170338527672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1.861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0.77100000000000002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-1.0899999999999999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-0.58570660934981189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19.103999999999999</v>
      </c>
      <c r="C22" s="6">
        <v>2.0710000000000002</v>
      </c>
      <c r="D22" s="6">
        <v>0.13300000000000001</v>
      </c>
      <c r="E22" s="7">
        <v>0</v>
      </c>
      <c r="F22" s="7">
        <v>0</v>
      </c>
      <c r="G22" s="8">
        <v>0</v>
      </c>
      <c r="H22" s="6">
        <v>18.577999999999999</v>
      </c>
      <c r="I22" s="6">
        <v>0.71699999999999997</v>
      </c>
      <c r="J22" s="6">
        <v>4.5999999999999999E-2</v>
      </c>
      <c r="K22" s="7">
        <v>0</v>
      </c>
      <c r="L22" s="7">
        <v>0</v>
      </c>
      <c r="M22" s="8">
        <v>0</v>
      </c>
      <c r="N22" s="9">
        <f t="shared" si="0"/>
        <v>-0.5259999999999998</v>
      </c>
      <c r="O22" s="9">
        <f t="shared" si="1"/>
        <v>-1.3540000000000001</v>
      </c>
      <c r="P22" s="9">
        <f t="shared" si="2"/>
        <v>-8.7000000000000008E-2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-2.753350083752093E-2</v>
      </c>
      <c r="U22" s="12">
        <f t="shared" si="7"/>
        <v>-0.65379043940125547</v>
      </c>
      <c r="V22" s="12">
        <f t="shared" si="8"/>
        <v>-0.65413533834586468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-0.55400000000000005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-0.55400000000000005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0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-0.49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-0.49099999999999999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-1.0000000000000009E-3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2.0408163265306367E-3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-0.55400000000000005</v>
      </c>
      <c r="C25" s="6">
        <v>0</v>
      </c>
      <c r="D25" s="6">
        <v>0</v>
      </c>
      <c r="E25" s="7">
        <v>0</v>
      </c>
      <c r="F25" s="7">
        <v>0</v>
      </c>
      <c r="G25" s="8">
        <v>0.14099999999999999</v>
      </c>
      <c r="H25" s="6">
        <v>-0.55400000000000005</v>
      </c>
      <c r="I25" s="6">
        <v>0</v>
      </c>
      <c r="J25" s="6">
        <v>0</v>
      </c>
      <c r="K25" s="7">
        <v>0</v>
      </c>
      <c r="L25" s="7">
        <v>0</v>
      </c>
      <c r="M25" s="8">
        <v>0.14099999999999999</v>
      </c>
      <c r="N25" s="9">
        <f t="shared" si="0"/>
        <v>0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0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-3.5110000000000001</v>
      </c>
      <c r="C26" s="6">
        <v>-0.53300000000000003</v>
      </c>
      <c r="D26" s="6">
        <v>-3.9E-2</v>
      </c>
      <c r="E26" s="7">
        <v>0</v>
      </c>
      <c r="F26" s="7">
        <v>0</v>
      </c>
      <c r="G26" s="8">
        <v>0.14099999999999999</v>
      </c>
      <c r="H26" s="6">
        <v>-3.516</v>
      </c>
      <c r="I26" s="6">
        <v>-0.53400000000000003</v>
      </c>
      <c r="J26" s="6">
        <v>-3.9E-2</v>
      </c>
      <c r="K26" s="7">
        <v>0</v>
      </c>
      <c r="L26" s="7">
        <v>0</v>
      </c>
      <c r="M26" s="8">
        <v>0.14099999999999999</v>
      </c>
      <c r="N26" s="9">
        <f t="shared" si="0"/>
        <v>-4.9999999999998934E-3</v>
      </c>
      <c r="O26" s="9">
        <f t="shared" si="1"/>
        <v>-1.0000000000000009E-3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1.424095699230854E-3</v>
      </c>
      <c r="U26" s="12">
        <f t="shared" si="7"/>
        <v>1.8761726078799779E-3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-0.49</v>
      </c>
      <c r="C27" s="6">
        <v>0</v>
      </c>
      <c r="D27" s="6">
        <v>0</v>
      </c>
      <c r="E27" s="7">
        <v>0</v>
      </c>
      <c r="F27" s="7">
        <v>0</v>
      </c>
      <c r="G27" s="8">
        <v>0.13500000000000001</v>
      </c>
      <c r="H27" s="6">
        <v>-0.49099999999999999</v>
      </c>
      <c r="I27" s="6">
        <v>0</v>
      </c>
      <c r="J27" s="6">
        <v>0</v>
      </c>
      <c r="K27" s="7">
        <v>0</v>
      </c>
      <c r="L27" s="7">
        <v>0</v>
      </c>
      <c r="M27" s="8">
        <v>0.13500000000000001</v>
      </c>
      <c r="N27" s="9">
        <f t="shared" si="0"/>
        <v>-1.0000000000000009E-3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2.0408163265306367E-3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>
      <c r="A28" s="5" t="s">
        <v>34</v>
      </c>
      <c r="B28" s="6">
        <v>-3.121</v>
      </c>
      <c r="C28" s="6">
        <v>-0.46899999999999997</v>
      </c>
      <c r="D28" s="6">
        <v>-3.4000000000000002E-2</v>
      </c>
      <c r="E28" s="7">
        <v>0</v>
      </c>
      <c r="F28" s="7">
        <v>0</v>
      </c>
      <c r="G28" s="8">
        <v>0.13500000000000001</v>
      </c>
      <c r="H28" s="6">
        <v>-3.125</v>
      </c>
      <c r="I28" s="6">
        <v>-0.47</v>
      </c>
      <c r="J28" s="6">
        <v>-3.4000000000000002E-2</v>
      </c>
      <c r="K28" s="7">
        <v>0</v>
      </c>
      <c r="L28" s="7">
        <v>0</v>
      </c>
      <c r="M28" s="8">
        <v>0.13500000000000001</v>
      </c>
      <c r="N28" s="9">
        <f t="shared" si="0"/>
        <v>-4.0000000000000036E-3</v>
      </c>
      <c r="O28" s="9">
        <f t="shared" si="1"/>
        <v>-1.0000000000000009E-3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1.281640499839698E-3</v>
      </c>
      <c r="U28" s="12">
        <f t="shared" si="7"/>
        <v>2.132196162046851E-3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0</v>
      </c>
    </row>
    <row r="29" spans="1:25">
      <c r="A29" s="5" t="s">
        <v>35</v>
      </c>
      <c r="B29" s="6">
        <v>-0.34899999999999998</v>
      </c>
      <c r="C29" s="6">
        <v>0</v>
      </c>
      <c r="D29" s="6">
        <v>0</v>
      </c>
      <c r="E29" s="7">
        <v>107.04</v>
      </c>
      <c r="F29" s="7">
        <v>0</v>
      </c>
      <c r="G29" s="8">
        <v>0.105</v>
      </c>
      <c r="H29" s="6">
        <v>-0.34899999999999998</v>
      </c>
      <c r="I29" s="6">
        <v>0</v>
      </c>
      <c r="J29" s="6">
        <v>0</v>
      </c>
      <c r="K29" s="7">
        <v>107.45</v>
      </c>
      <c r="L29" s="7">
        <v>0</v>
      </c>
      <c r="M29" s="8">
        <v>0.105</v>
      </c>
      <c r="N29" s="9">
        <f t="shared" si="0"/>
        <v>0</v>
      </c>
      <c r="O29" s="9">
        <f t="shared" si="1"/>
        <v>0</v>
      </c>
      <c r="P29" s="9">
        <f t="shared" si="2"/>
        <v>0</v>
      </c>
      <c r="Q29" s="10">
        <f t="shared" si="3"/>
        <v>0.40999999999999659</v>
      </c>
      <c r="R29" s="10">
        <f t="shared" si="4"/>
        <v>0</v>
      </c>
      <c r="S29" s="11">
        <f t="shared" si="5"/>
        <v>0</v>
      </c>
      <c r="T29" s="12">
        <f t="shared" si="6"/>
        <v>0</v>
      </c>
      <c r="U29" s="12" t="str">
        <f t="shared" si="7"/>
        <v/>
      </c>
      <c r="V29" s="12" t="str">
        <f t="shared" si="8"/>
        <v/>
      </c>
      <c r="W29" s="12">
        <f t="shared" si="9"/>
        <v>3.8303437967115439E-3</v>
      </c>
      <c r="X29" s="12" t="str">
        <f t="shared" si="10"/>
        <v/>
      </c>
      <c r="Y29" s="13">
        <f t="shared" si="11"/>
        <v>0</v>
      </c>
    </row>
    <row r="30" spans="1:25">
      <c r="A30" s="5" t="s">
        <v>36</v>
      </c>
      <c r="B30" s="6">
        <v>-2.2669999999999999</v>
      </c>
      <c r="C30" s="6">
        <v>-0.32300000000000001</v>
      </c>
      <c r="D30" s="6">
        <v>-2.1000000000000001E-2</v>
      </c>
      <c r="E30" s="7">
        <v>107.04</v>
      </c>
      <c r="F30" s="7">
        <v>0</v>
      </c>
      <c r="G30" s="8">
        <v>0.105</v>
      </c>
      <c r="H30" s="6">
        <v>-2.27</v>
      </c>
      <c r="I30" s="6">
        <v>-0.32300000000000001</v>
      </c>
      <c r="J30" s="6">
        <v>-2.1000000000000001E-2</v>
      </c>
      <c r="K30" s="7">
        <v>107.45</v>
      </c>
      <c r="L30" s="7">
        <v>0</v>
      </c>
      <c r="M30" s="8">
        <v>0.105</v>
      </c>
      <c r="N30" s="9">
        <f t="shared" si="0"/>
        <v>-3.0000000000001137E-3</v>
      </c>
      <c r="O30" s="9">
        <f t="shared" si="1"/>
        <v>0</v>
      </c>
      <c r="P30" s="9">
        <f t="shared" si="2"/>
        <v>0</v>
      </c>
      <c r="Q30" s="10">
        <f t="shared" si="3"/>
        <v>0.40999999999999659</v>
      </c>
      <c r="R30" s="10">
        <f t="shared" si="4"/>
        <v>0</v>
      </c>
      <c r="S30" s="11">
        <f t="shared" si="5"/>
        <v>0</v>
      </c>
      <c r="T30" s="12">
        <f t="shared" si="6"/>
        <v>1.3233348037053894E-3</v>
      </c>
      <c r="U30" s="12">
        <f t="shared" si="7"/>
        <v>0</v>
      </c>
      <c r="V30" s="12">
        <f t="shared" si="8"/>
        <v>0</v>
      </c>
      <c r="W30" s="12">
        <f t="shared" si="9"/>
        <v>3.8303437967115439E-3</v>
      </c>
      <c r="X30" s="12" t="str">
        <f t="shared" si="10"/>
        <v/>
      </c>
      <c r="Y30" s="13">
        <f t="shared" si="11"/>
        <v>0</v>
      </c>
    </row>
    <row r="31" spans="1:25">
      <c r="A31" s="5" t="s">
        <v>37</v>
      </c>
      <c r="B31" s="6">
        <v>-0.314</v>
      </c>
      <c r="C31" s="6">
        <v>0</v>
      </c>
      <c r="D31" s="6">
        <v>0</v>
      </c>
      <c r="E31" s="7">
        <v>107.04</v>
      </c>
      <c r="F31" s="7">
        <v>0</v>
      </c>
      <c r="G31" s="8">
        <v>7.8E-2</v>
      </c>
      <c r="H31" s="6">
        <v>-0.314</v>
      </c>
      <c r="I31" s="6">
        <v>0</v>
      </c>
      <c r="J31" s="6">
        <v>0</v>
      </c>
      <c r="K31" s="7">
        <v>107.45</v>
      </c>
      <c r="L31" s="7">
        <v>0</v>
      </c>
      <c r="M31" s="8">
        <v>7.8E-2</v>
      </c>
      <c r="N31" s="9">
        <f t="shared" si="0"/>
        <v>0</v>
      </c>
      <c r="O31" s="9">
        <f t="shared" si="1"/>
        <v>0</v>
      </c>
      <c r="P31" s="9">
        <f t="shared" si="2"/>
        <v>0</v>
      </c>
      <c r="Q31" s="10">
        <f t="shared" si="3"/>
        <v>0.40999999999999659</v>
      </c>
      <c r="R31" s="10">
        <f t="shared" si="4"/>
        <v>0</v>
      </c>
      <c r="S31" s="11">
        <f t="shared" si="5"/>
        <v>0</v>
      </c>
      <c r="T31" s="12">
        <f t="shared" si="6"/>
        <v>0</v>
      </c>
      <c r="U31" s="12" t="str">
        <f t="shared" si="7"/>
        <v/>
      </c>
      <c r="V31" s="12" t="str">
        <f t="shared" si="8"/>
        <v/>
      </c>
      <c r="W31" s="12">
        <f t="shared" si="9"/>
        <v>3.8303437967115439E-3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-2.0569999999999999</v>
      </c>
      <c r="C32" s="6">
        <v>-0.28699999999999998</v>
      </c>
      <c r="D32" s="6">
        <v>-1.7999999999999999E-2</v>
      </c>
      <c r="E32" s="7">
        <v>107.04</v>
      </c>
      <c r="F32" s="7">
        <v>0</v>
      </c>
      <c r="G32" s="8">
        <v>7.8E-2</v>
      </c>
      <c r="H32" s="6">
        <v>-2.0590000000000002</v>
      </c>
      <c r="I32" s="6">
        <v>-0.28799999999999998</v>
      </c>
      <c r="J32" s="6">
        <v>-1.7999999999999999E-2</v>
      </c>
      <c r="K32" s="7">
        <v>107.45</v>
      </c>
      <c r="L32" s="7">
        <v>0</v>
      </c>
      <c r="M32" s="8">
        <v>7.8E-2</v>
      </c>
      <c r="N32" s="9">
        <f t="shared" si="0"/>
        <v>-2.0000000000002238E-3</v>
      </c>
      <c r="O32" s="9">
        <f t="shared" si="1"/>
        <v>-1.0000000000000009E-3</v>
      </c>
      <c r="P32" s="9">
        <f t="shared" si="2"/>
        <v>0</v>
      </c>
      <c r="Q32" s="10">
        <f t="shared" si="3"/>
        <v>0.40999999999999659</v>
      </c>
      <c r="R32" s="10">
        <f t="shared" si="4"/>
        <v>0</v>
      </c>
      <c r="S32" s="11">
        <f t="shared" si="5"/>
        <v>0</v>
      </c>
      <c r="T32" s="12">
        <f t="shared" si="6"/>
        <v>9.7228974234342402E-4</v>
      </c>
      <c r="U32" s="12">
        <f t="shared" si="7"/>
        <v>3.4843205574912606E-3</v>
      </c>
      <c r="V32" s="12">
        <f t="shared" si="8"/>
        <v>0</v>
      </c>
      <c r="W32" s="12">
        <f t="shared" si="9"/>
        <v>3.8303437967115439E-3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1.1759999999999999</v>
      </c>
      <c r="C33" s="6">
        <v>0</v>
      </c>
      <c r="D33" s="6">
        <v>0</v>
      </c>
      <c r="E33" s="7">
        <v>2.77</v>
      </c>
      <c r="F33" s="7">
        <v>0</v>
      </c>
      <c r="G33" s="8">
        <v>0</v>
      </c>
      <c r="H33" s="6">
        <v>1.181</v>
      </c>
      <c r="I33" s="6">
        <v>0</v>
      </c>
      <c r="J33" s="6">
        <v>0</v>
      </c>
      <c r="K33" s="7">
        <v>2.78</v>
      </c>
      <c r="L33" s="7">
        <v>0</v>
      </c>
      <c r="M33" s="8">
        <v>0</v>
      </c>
      <c r="N33" s="9">
        <f t="shared" si="0"/>
        <v>5.0000000000001155E-3</v>
      </c>
      <c r="O33" s="9">
        <f t="shared" si="1"/>
        <v>0</v>
      </c>
      <c r="P33" s="9">
        <f t="shared" si="2"/>
        <v>0</v>
      </c>
      <c r="Q33" s="10">
        <f t="shared" si="3"/>
        <v>9.9999999999997868E-3</v>
      </c>
      <c r="R33" s="10">
        <f t="shared" si="4"/>
        <v>0</v>
      </c>
      <c r="S33" s="11">
        <f t="shared" si="5"/>
        <v>0</v>
      </c>
      <c r="T33" s="12">
        <f t="shared" si="6"/>
        <v>4.2517006802722523E-3</v>
      </c>
      <c r="U33" s="12" t="str">
        <f t="shared" si="7"/>
        <v/>
      </c>
      <c r="V33" s="12" t="str">
        <f t="shared" si="8"/>
        <v/>
      </c>
      <c r="W33" s="12">
        <f t="shared" si="9"/>
        <v>3.6101083032489267E-3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1.4850000000000001</v>
      </c>
      <c r="C34" s="6">
        <v>5.1999999999999998E-2</v>
      </c>
      <c r="D34" s="6">
        <v>0</v>
      </c>
      <c r="E34" s="7">
        <v>2.77</v>
      </c>
      <c r="F34" s="7">
        <v>0</v>
      </c>
      <c r="G34" s="8">
        <v>0</v>
      </c>
      <c r="H34" s="6">
        <v>1.4910000000000001</v>
      </c>
      <c r="I34" s="6">
        <v>5.1999999999999998E-2</v>
      </c>
      <c r="J34" s="6">
        <v>0</v>
      </c>
      <c r="K34" s="7">
        <v>2.78</v>
      </c>
      <c r="L34" s="7">
        <v>0</v>
      </c>
      <c r="M34" s="8">
        <v>0</v>
      </c>
      <c r="N34" s="9">
        <f t="shared" si="0"/>
        <v>6.0000000000000053E-3</v>
      </c>
      <c r="O34" s="9">
        <f t="shared" si="1"/>
        <v>0</v>
      </c>
      <c r="P34" s="9">
        <f t="shared" si="2"/>
        <v>0</v>
      </c>
      <c r="Q34" s="10">
        <f t="shared" si="3"/>
        <v>9.9999999999997868E-3</v>
      </c>
      <c r="R34" s="10">
        <f t="shared" si="4"/>
        <v>0</v>
      </c>
      <c r="S34" s="11">
        <f t="shared" si="5"/>
        <v>0</v>
      </c>
      <c r="T34" s="12">
        <f t="shared" si="6"/>
        <v>4.0404040404040664E-3</v>
      </c>
      <c r="U34" s="12">
        <f t="shared" si="7"/>
        <v>0</v>
      </c>
      <c r="V34" s="12" t="str">
        <f t="shared" si="8"/>
        <v/>
      </c>
      <c r="W34" s="12">
        <f t="shared" si="9"/>
        <v>3.6101083032489267E-3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1.2070000000000001</v>
      </c>
      <c r="C36" s="6">
        <v>0</v>
      </c>
      <c r="D36" s="6">
        <v>0</v>
      </c>
      <c r="E36" s="7">
        <v>2.5499999999999998</v>
      </c>
      <c r="F36" s="7">
        <v>0</v>
      </c>
      <c r="G36" s="8">
        <v>0</v>
      </c>
      <c r="H36" s="6">
        <v>1.2130000000000001</v>
      </c>
      <c r="I36" s="6">
        <v>0</v>
      </c>
      <c r="J36" s="6">
        <v>0</v>
      </c>
      <c r="K36" s="7">
        <v>2.56</v>
      </c>
      <c r="L36" s="7">
        <v>0</v>
      </c>
      <c r="M36" s="8">
        <v>0</v>
      </c>
      <c r="N36" s="9">
        <f t="shared" si="0"/>
        <v>6.0000000000000053E-3</v>
      </c>
      <c r="O36" s="9">
        <f t="shared" si="1"/>
        <v>0</v>
      </c>
      <c r="P36" s="9">
        <f t="shared" si="2"/>
        <v>0</v>
      </c>
      <c r="Q36" s="10">
        <f t="shared" si="3"/>
        <v>1.0000000000000231E-2</v>
      </c>
      <c r="R36" s="10">
        <f t="shared" si="4"/>
        <v>0</v>
      </c>
      <c r="S36" s="11">
        <f t="shared" si="5"/>
        <v>0</v>
      </c>
      <c r="T36" s="12">
        <f t="shared" si="6"/>
        <v>4.9710024855011969E-3</v>
      </c>
      <c r="U36" s="12" t="str">
        <f t="shared" si="7"/>
        <v/>
      </c>
      <c r="V36" s="12" t="str">
        <f t="shared" si="8"/>
        <v/>
      </c>
      <c r="W36" s="12">
        <f t="shared" si="9"/>
        <v>3.9215686274509665E-3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1.5189999999999999</v>
      </c>
      <c r="C37" s="6">
        <v>0.17199999999999999</v>
      </c>
      <c r="D37" s="6">
        <v>0</v>
      </c>
      <c r="E37" s="7">
        <v>2.5499999999999998</v>
      </c>
      <c r="F37" s="7">
        <v>0</v>
      </c>
      <c r="G37" s="8">
        <v>0</v>
      </c>
      <c r="H37" s="6">
        <v>1.526</v>
      </c>
      <c r="I37" s="6">
        <v>0.17199999999999999</v>
      </c>
      <c r="J37" s="6">
        <v>0</v>
      </c>
      <c r="K37" s="7">
        <v>2.56</v>
      </c>
      <c r="L37" s="7">
        <v>0</v>
      </c>
      <c r="M37" s="8">
        <v>0</v>
      </c>
      <c r="N37" s="9">
        <f t="shared" ref="N37:N71" si="12">H37-B37</f>
        <v>7.0000000000001172E-3</v>
      </c>
      <c r="O37" s="9">
        <f t="shared" ref="O37:O71" si="13">I37-C37</f>
        <v>0</v>
      </c>
      <c r="P37" s="9">
        <f t="shared" ref="P37:P71" si="14">J37-D37</f>
        <v>0</v>
      </c>
      <c r="Q37" s="10">
        <f t="shared" ref="Q37:Q71" si="15">K37-E37</f>
        <v>1.0000000000000231E-2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4.6082949308756671E-3</v>
      </c>
      <c r="U37" s="12">
        <f t="shared" ref="U37:U71" si="19">IF(C37,I37/C37-1,"")</f>
        <v>0</v>
      </c>
      <c r="V37" s="12" t="str">
        <f t="shared" ref="V37:V71" si="20">IF(D37,J37/D37-1,"")</f>
        <v/>
      </c>
      <c r="W37" s="12">
        <f t="shared" ref="W37:W71" si="21">IF(E37,K37/E37-1,"")</f>
        <v>3.9215686274509665E-3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1.165</v>
      </c>
      <c r="C39" s="6">
        <v>3.7999999999999999E-2</v>
      </c>
      <c r="D39" s="6">
        <v>0</v>
      </c>
      <c r="E39" s="7">
        <v>17.84</v>
      </c>
      <c r="F39" s="7">
        <v>0</v>
      </c>
      <c r="G39" s="8">
        <v>0</v>
      </c>
      <c r="H39" s="6">
        <v>1.17</v>
      </c>
      <c r="I39" s="6">
        <v>3.7999999999999999E-2</v>
      </c>
      <c r="J39" s="6">
        <v>0</v>
      </c>
      <c r="K39" s="7">
        <v>17.899999999999999</v>
      </c>
      <c r="L39" s="7">
        <v>0</v>
      </c>
      <c r="M39" s="8">
        <v>0</v>
      </c>
      <c r="N39" s="9">
        <f t="shared" si="12"/>
        <v>4.9999999999998934E-3</v>
      </c>
      <c r="O39" s="9">
        <f t="shared" si="13"/>
        <v>0</v>
      </c>
      <c r="P39" s="9">
        <f t="shared" si="14"/>
        <v>0</v>
      </c>
      <c r="Q39" s="10">
        <f t="shared" si="15"/>
        <v>5.9999999999998721E-2</v>
      </c>
      <c r="R39" s="10">
        <f t="shared" si="16"/>
        <v>0</v>
      </c>
      <c r="S39" s="11">
        <f t="shared" si="17"/>
        <v>0</v>
      </c>
      <c r="T39" s="12">
        <f t="shared" si="18"/>
        <v>4.2918454935620964E-3</v>
      </c>
      <c r="U39" s="12">
        <f t="shared" si="19"/>
        <v>0</v>
      </c>
      <c r="V39" s="12" t="str">
        <f t="shared" si="20"/>
        <v/>
      </c>
      <c r="W39" s="12">
        <f t="shared" si="21"/>
        <v>3.3632286995515237E-3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4.6100000000000003</v>
      </c>
      <c r="C40" s="6">
        <v>0.46899999999999997</v>
      </c>
      <c r="D40" s="6">
        <v>2.8000000000000001E-2</v>
      </c>
      <c r="E40" s="7">
        <v>7.61</v>
      </c>
      <c r="F40" s="7">
        <v>0.82</v>
      </c>
      <c r="G40" s="8">
        <v>0.18099999999999999</v>
      </c>
      <c r="H40" s="6">
        <v>4.6319999999999997</v>
      </c>
      <c r="I40" s="6">
        <v>0.47</v>
      </c>
      <c r="J40" s="6">
        <v>2.8000000000000001E-2</v>
      </c>
      <c r="K40" s="7">
        <v>7.64</v>
      </c>
      <c r="L40" s="7">
        <v>0.83</v>
      </c>
      <c r="M40" s="8">
        <v>0.182</v>
      </c>
      <c r="N40" s="9">
        <f t="shared" si="12"/>
        <v>2.1999999999999353E-2</v>
      </c>
      <c r="O40" s="9">
        <f t="shared" si="13"/>
        <v>1.0000000000000009E-3</v>
      </c>
      <c r="P40" s="9">
        <f t="shared" si="14"/>
        <v>0</v>
      </c>
      <c r="Q40" s="10">
        <f t="shared" si="15"/>
        <v>2.9999999999999361E-2</v>
      </c>
      <c r="R40" s="10">
        <f t="shared" si="16"/>
        <v>1.0000000000000009E-2</v>
      </c>
      <c r="S40" s="11">
        <f t="shared" si="17"/>
        <v>1.0000000000000009E-3</v>
      </c>
      <c r="T40" s="12">
        <f t="shared" si="18"/>
        <v>4.7722342733187428E-3</v>
      </c>
      <c r="U40" s="12">
        <f t="shared" si="19"/>
        <v>2.132196162046851E-3</v>
      </c>
      <c r="V40" s="12">
        <f t="shared" si="20"/>
        <v>0</v>
      </c>
      <c r="W40" s="12">
        <f t="shared" si="21"/>
        <v>3.9421813403415218E-3</v>
      </c>
      <c r="X40" s="12">
        <f t="shared" si="22"/>
        <v>1.2195121951219523E-2</v>
      </c>
      <c r="Y40" s="13">
        <f t="shared" si="23"/>
        <v>5.5248618784531356E-3</v>
      </c>
    </row>
    <row r="41" spans="1:25">
      <c r="A41" s="5" t="s">
        <v>47</v>
      </c>
      <c r="B41" s="6">
        <v>1.1890000000000001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0.60099999999999998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-0.58800000000000008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-0.494533221194281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1.1890000000000001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0.81499999999999995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-0.37400000000000011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-0.31455004205214476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1.1890000000000001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1.5229999999999999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0.33399999999999985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0.28090832632464235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1.1890000000000001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0.49299999999999999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-0.69600000000000006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-0.58536585365853666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12.205</v>
      </c>
      <c r="C45" s="6">
        <v>1.323</v>
      </c>
      <c r="D45" s="6">
        <v>8.5000000000000006E-2</v>
      </c>
      <c r="E45" s="7">
        <v>0</v>
      </c>
      <c r="F45" s="7">
        <v>0</v>
      </c>
      <c r="G45" s="8">
        <v>0</v>
      </c>
      <c r="H45" s="6">
        <v>11.869</v>
      </c>
      <c r="I45" s="6">
        <v>0.45800000000000002</v>
      </c>
      <c r="J45" s="6">
        <v>2.9000000000000001E-2</v>
      </c>
      <c r="K45" s="7">
        <v>0</v>
      </c>
      <c r="L45" s="7">
        <v>0</v>
      </c>
      <c r="M45" s="8">
        <v>0</v>
      </c>
      <c r="N45" s="9">
        <f t="shared" si="12"/>
        <v>-0.3360000000000003</v>
      </c>
      <c r="O45" s="9">
        <f t="shared" si="13"/>
        <v>-0.86499999999999999</v>
      </c>
      <c r="P45" s="9">
        <f t="shared" si="14"/>
        <v>-5.6000000000000008E-2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-2.7529700942236834E-2</v>
      </c>
      <c r="U45" s="12">
        <f t="shared" si="19"/>
        <v>-0.653817082388511</v>
      </c>
      <c r="V45" s="12">
        <f t="shared" si="20"/>
        <v>-0.6588235294117647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-0.55400000000000005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-0.55400000000000005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0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0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-0.55400000000000005</v>
      </c>
      <c r="C47" s="6">
        <v>0</v>
      </c>
      <c r="D47" s="6">
        <v>0</v>
      </c>
      <c r="E47" s="7">
        <v>0</v>
      </c>
      <c r="F47" s="7">
        <v>0</v>
      </c>
      <c r="G47" s="8">
        <v>0.14099999999999999</v>
      </c>
      <c r="H47" s="6">
        <v>-0.55400000000000005</v>
      </c>
      <c r="I47" s="6">
        <v>0</v>
      </c>
      <c r="J47" s="6">
        <v>0</v>
      </c>
      <c r="K47" s="7">
        <v>0</v>
      </c>
      <c r="L47" s="7">
        <v>0</v>
      </c>
      <c r="M47" s="8">
        <v>0.14099999999999999</v>
      </c>
      <c r="N47" s="9">
        <f t="shared" si="12"/>
        <v>0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0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-3.5110000000000001</v>
      </c>
      <c r="C48" s="6">
        <v>-0.53300000000000003</v>
      </c>
      <c r="D48" s="6">
        <v>-3.9E-2</v>
      </c>
      <c r="E48" s="7">
        <v>0</v>
      </c>
      <c r="F48" s="7">
        <v>0</v>
      </c>
      <c r="G48" s="8">
        <v>0.14099999999999999</v>
      </c>
      <c r="H48" s="6">
        <v>-3.516</v>
      </c>
      <c r="I48" s="6">
        <v>-0.53400000000000003</v>
      </c>
      <c r="J48" s="6">
        <v>-3.9E-2</v>
      </c>
      <c r="K48" s="7">
        <v>0</v>
      </c>
      <c r="L48" s="7">
        <v>0</v>
      </c>
      <c r="M48" s="8">
        <v>0.14099999999999999</v>
      </c>
      <c r="N48" s="9">
        <f t="shared" si="12"/>
        <v>-4.9999999999998934E-3</v>
      </c>
      <c r="O48" s="9">
        <f t="shared" si="13"/>
        <v>-1.0000000000000009E-3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1.424095699230854E-3</v>
      </c>
      <c r="U48" s="12">
        <f t="shared" si="19"/>
        <v>1.8761726078799779E-3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0.70099999999999996</v>
      </c>
      <c r="C49" s="6">
        <v>0</v>
      </c>
      <c r="D49" s="6">
        <v>0</v>
      </c>
      <c r="E49" s="7">
        <v>1.65</v>
      </c>
      <c r="F49" s="7">
        <v>0</v>
      </c>
      <c r="G49" s="8">
        <v>0</v>
      </c>
      <c r="H49" s="6">
        <v>0.70399999999999996</v>
      </c>
      <c r="I49" s="6">
        <v>0</v>
      </c>
      <c r="J49" s="6">
        <v>0</v>
      </c>
      <c r="K49" s="7">
        <v>1.66</v>
      </c>
      <c r="L49" s="7">
        <v>0</v>
      </c>
      <c r="M49" s="8">
        <v>0</v>
      </c>
      <c r="N49" s="9">
        <f t="shared" si="12"/>
        <v>3.0000000000000027E-3</v>
      </c>
      <c r="O49" s="9">
        <f t="shared" si="13"/>
        <v>0</v>
      </c>
      <c r="P49" s="9">
        <f t="shared" si="14"/>
        <v>0</v>
      </c>
      <c r="Q49" s="10">
        <f t="shared" si="15"/>
        <v>1.0000000000000009E-2</v>
      </c>
      <c r="R49" s="10">
        <f t="shared" si="16"/>
        <v>0</v>
      </c>
      <c r="S49" s="11">
        <f t="shared" si="17"/>
        <v>0</v>
      </c>
      <c r="T49" s="12">
        <f t="shared" si="18"/>
        <v>4.2796005706133844E-3</v>
      </c>
      <c r="U49" s="12" t="str">
        <f t="shared" si="19"/>
        <v/>
      </c>
      <c r="V49" s="12" t="str">
        <f t="shared" si="20"/>
        <v/>
      </c>
      <c r="W49" s="12">
        <f t="shared" si="21"/>
        <v>6.0606060606060996E-3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0.88600000000000001</v>
      </c>
      <c r="C50" s="6">
        <v>3.1E-2</v>
      </c>
      <c r="D50" s="6">
        <v>0</v>
      </c>
      <c r="E50" s="7">
        <v>1.65</v>
      </c>
      <c r="F50" s="7">
        <v>0</v>
      </c>
      <c r="G50" s="8">
        <v>0</v>
      </c>
      <c r="H50" s="6">
        <v>0.89</v>
      </c>
      <c r="I50" s="6">
        <v>3.1E-2</v>
      </c>
      <c r="J50" s="6">
        <v>0</v>
      </c>
      <c r="K50" s="7">
        <v>1.66</v>
      </c>
      <c r="L50" s="7">
        <v>0</v>
      </c>
      <c r="M50" s="8">
        <v>0</v>
      </c>
      <c r="N50" s="9">
        <f t="shared" si="12"/>
        <v>4.0000000000000036E-3</v>
      </c>
      <c r="O50" s="9">
        <f t="shared" si="13"/>
        <v>0</v>
      </c>
      <c r="P50" s="9">
        <f t="shared" si="14"/>
        <v>0</v>
      </c>
      <c r="Q50" s="10">
        <f t="shared" si="15"/>
        <v>1.0000000000000009E-2</v>
      </c>
      <c r="R50" s="10">
        <f t="shared" si="16"/>
        <v>0</v>
      </c>
      <c r="S50" s="11">
        <f t="shared" si="17"/>
        <v>0</v>
      </c>
      <c r="T50" s="12">
        <f t="shared" si="18"/>
        <v>4.5146726862301811E-3</v>
      </c>
      <c r="U50" s="12">
        <f t="shared" si="19"/>
        <v>0</v>
      </c>
      <c r="V50" s="12" t="str">
        <f t="shared" si="20"/>
        <v/>
      </c>
      <c r="W50" s="12">
        <f t="shared" si="21"/>
        <v>6.0606060606060996E-3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0.72</v>
      </c>
      <c r="C52" s="6">
        <v>0</v>
      </c>
      <c r="D52" s="6">
        <v>0</v>
      </c>
      <c r="E52" s="7">
        <v>1.52</v>
      </c>
      <c r="F52" s="7">
        <v>0</v>
      </c>
      <c r="G52" s="8">
        <v>0</v>
      </c>
      <c r="H52" s="6">
        <v>0.72299999999999998</v>
      </c>
      <c r="I52" s="6">
        <v>0</v>
      </c>
      <c r="J52" s="6">
        <v>0</v>
      </c>
      <c r="K52" s="7">
        <v>1.52</v>
      </c>
      <c r="L52" s="7">
        <v>0</v>
      </c>
      <c r="M52" s="8">
        <v>0</v>
      </c>
      <c r="N52" s="9">
        <f t="shared" si="12"/>
        <v>3.0000000000000027E-3</v>
      </c>
      <c r="O52" s="9">
        <f t="shared" si="13"/>
        <v>0</v>
      </c>
      <c r="P52" s="9">
        <f t="shared" si="14"/>
        <v>0</v>
      </c>
      <c r="Q52" s="10">
        <f t="shared" si="15"/>
        <v>0</v>
      </c>
      <c r="R52" s="10">
        <f t="shared" si="16"/>
        <v>0</v>
      </c>
      <c r="S52" s="11">
        <f t="shared" si="17"/>
        <v>0</v>
      </c>
      <c r="T52" s="12">
        <f t="shared" si="18"/>
        <v>4.1666666666666519E-3</v>
      </c>
      <c r="U52" s="12" t="str">
        <f t="shared" si="19"/>
        <v/>
      </c>
      <c r="V52" s="12" t="str">
        <f t="shared" si="20"/>
        <v/>
      </c>
      <c r="W52" s="12">
        <f t="shared" si="21"/>
        <v>0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0.90600000000000003</v>
      </c>
      <c r="C53" s="6">
        <v>0.10299999999999999</v>
      </c>
      <c r="D53" s="6">
        <v>0</v>
      </c>
      <c r="E53" s="7">
        <v>1.52</v>
      </c>
      <c r="F53" s="7">
        <v>0</v>
      </c>
      <c r="G53" s="8">
        <v>0</v>
      </c>
      <c r="H53" s="6">
        <v>0.91</v>
      </c>
      <c r="I53" s="6">
        <v>0.10299999999999999</v>
      </c>
      <c r="J53" s="6">
        <v>0</v>
      </c>
      <c r="K53" s="7">
        <v>1.52</v>
      </c>
      <c r="L53" s="7">
        <v>0</v>
      </c>
      <c r="M53" s="8">
        <v>0</v>
      </c>
      <c r="N53" s="9">
        <f t="shared" si="12"/>
        <v>4.0000000000000036E-3</v>
      </c>
      <c r="O53" s="9">
        <f t="shared" si="13"/>
        <v>0</v>
      </c>
      <c r="P53" s="9">
        <f t="shared" si="14"/>
        <v>0</v>
      </c>
      <c r="Q53" s="10">
        <f t="shared" si="15"/>
        <v>0</v>
      </c>
      <c r="R53" s="10">
        <f t="shared" si="16"/>
        <v>0</v>
      </c>
      <c r="S53" s="11">
        <f t="shared" si="17"/>
        <v>0</v>
      </c>
      <c r="T53" s="12">
        <f t="shared" si="18"/>
        <v>4.4150110375276164E-3</v>
      </c>
      <c r="U53" s="12">
        <f t="shared" si="19"/>
        <v>0</v>
      </c>
      <c r="V53" s="12" t="str">
        <f t="shared" si="20"/>
        <v/>
      </c>
      <c r="W53" s="12">
        <f t="shared" si="21"/>
        <v>0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0.69499999999999995</v>
      </c>
      <c r="C55" s="6">
        <v>2.3E-2</v>
      </c>
      <c r="D55" s="6">
        <v>0</v>
      </c>
      <c r="E55" s="7">
        <v>10.65</v>
      </c>
      <c r="F55" s="7">
        <v>0</v>
      </c>
      <c r="G55" s="8">
        <v>0</v>
      </c>
      <c r="H55" s="6">
        <v>0.69799999999999995</v>
      </c>
      <c r="I55" s="6">
        <v>2.3E-2</v>
      </c>
      <c r="J55" s="6">
        <v>0</v>
      </c>
      <c r="K55" s="7">
        <v>10.68</v>
      </c>
      <c r="L55" s="7">
        <v>0</v>
      </c>
      <c r="M55" s="8">
        <v>0</v>
      </c>
      <c r="N55" s="9">
        <f t="shared" si="12"/>
        <v>3.0000000000000027E-3</v>
      </c>
      <c r="O55" s="9">
        <f t="shared" si="13"/>
        <v>0</v>
      </c>
      <c r="P55" s="9">
        <f t="shared" si="14"/>
        <v>0</v>
      </c>
      <c r="Q55" s="10">
        <f t="shared" si="15"/>
        <v>2.9999999999999361E-2</v>
      </c>
      <c r="R55" s="10">
        <f t="shared" si="16"/>
        <v>0</v>
      </c>
      <c r="S55" s="11">
        <f t="shared" si="17"/>
        <v>0</v>
      </c>
      <c r="T55" s="12">
        <f t="shared" si="18"/>
        <v>4.3165467625898568E-3</v>
      </c>
      <c r="U55" s="12">
        <f t="shared" si="19"/>
        <v>0</v>
      </c>
      <c r="V55" s="12" t="str">
        <f t="shared" si="20"/>
        <v/>
      </c>
      <c r="W55" s="12">
        <f t="shared" si="21"/>
        <v>2.8169014084507005E-3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2.75</v>
      </c>
      <c r="C56" s="6">
        <v>0.28000000000000003</v>
      </c>
      <c r="D56" s="6">
        <v>1.7000000000000001E-2</v>
      </c>
      <c r="E56" s="7">
        <v>4.54</v>
      </c>
      <c r="F56" s="7">
        <v>0.49</v>
      </c>
      <c r="G56" s="8">
        <v>0.108</v>
      </c>
      <c r="H56" s="6">
        <v>2.7629999999999999</v>
      </c>
      <c r="I56" s="6">
        <v>0.28100000000000003</v>
      </c>
      <c r="J56" s="6">
        <v>1.7000000000000001E-2</v>
      </c>
      <c r="K56" s="7">
        <v>4.5599999999999996</v>
      </c>
      <c r="L56" s="7">
        <v>0.5</v>
      </c>
      <c r="M56" s="8">
        <v>0.109</v>
      </c>
      <c r="N56" s="9">
        <f t="shared" si="12"/>
        <v>1.2999999999999901E-2</v>
      </c>
      <c r="O56" s="9">
        <f t="shared" si="13"/>
        <v>1.0000000000000009E-3</v>
      </c>
      <c r="P56" s="9">
        <f t="shared" si="14"/>
        <v>0</v>
      </c>
      <c r="Q56" s="10">
        <f t="shared" si="15"/>
        <v>1.9999999999999574E-2</v>
      </c>
      <c r="R56" s="10">
        <f t="shared" si="16"/>
        <v>1.0000000000000009E-2</v>
      </c>
      <c r="S56" s="11">
        <f t="shared" si="17"/>
        <v>1.0000000000000009E-3</v>
      </c>
      <c r="T56" s="12">
        <f t="shared" si="18"/>
        <v>4.7272727272726911E-3</v>
      </c>
      <c r="U56" s="12">
        <f t="shared" si="19"/>
        <v>3.5714285714285587E-3</v>
      </c>
      <c r="V56" s="12">
        <f t="shared" si="20"/>
        <v>0</v>
      </c>
      <c r="W56" s="12">
        <f t="shared" si="21"/>
        <v>4.405286343612147E-3</v>
      </c>
      <c r="X56" s="12">
        <f t="shared" si="22"/>
        <v>2.0408163265306145E-2</v>
      </c>
      <c r="Y56" s="13">
        <f t="shared" si="23"/>
        <v>9.2592592592593004E-3</v>
      </c>
    </row>
    <row r="57" spans="1:25">
      <c r="A57" s="5" t="s">
        <v>63</v>
      </c>
      <c r="B57" s="6">
        <v>3.6909999999999998</v>
      </c>
      <c r="C57" s="6">
        <v>0.34599999999999997</v>
      </c>
      <c r="D57" s="6">
        <v>1.9E-2</v>
      </c>
      <c r="E57" s="7">
        <v>24.35</v>
      </c>
      <c r="F57" s="7">
        <v>1.05</v>
      </c>
      <c r="G57" s="8">
        <v>0.13300000000000001</v>
      </c>
      <c r="H57" s="6">
        <v>3.7109999999999999</v>
      </c>
      <c r="I57" s="6">
        <v>0.34699999999999998</v>
      </c>
      <c r="J57" s="6">
        <v>1.9E-2</v>
      </c>
      <c r="K57" s="7">
        <v>24.45</v>
      </c>
      <c r="L57" s="7">
        <v>1.05</v>
      </c>
      <c r="M57" s="8">
        <v>0.13400000000000001</v>
      </c>
      <c r="N57" s="9">
        <f t="shared" si="12"/>
        <v>2.0000000000000018E-2</v>
      </c>
      <c r="O57" s="9">
        <f t="shared" si="13"/>
        <v>1.0000000000000009E-3</v>
      </c>
      <c r="P57" s="9">
        <f t="shared" si="14"/>
        <v>0</v>
      </c>
      <c r="Q57" s="10">
        <f t="shared" si="15"/>
        <v>9.9999999999997868E-2</v>
      </c>
      <c r="R57" s="10">
        <f t="shared" si="16"/>
        <v>0</v>
      </c>
      <c r="S57" s="11">
        <f t="shared" si="17"/>
        <v>1.0000000000000009E-3</v>
      </c>
      <c r="T57" s="12">
        <f t="shared" si="18"/>
        <v>5.4185857491195755E-3</v>
      </c>
      <c r="U57" s="12">
        <f t="shared" si="19"/>
        <v>2.8901734104045396E-3</v>
      </c>
      <c r="V57" s="12">
        <f t="shared" si="20"/>
        <v>0</v>
      </c>
      <c r="W57" s="12">
        <f t="shared" si="21"/>
        <v>4.1067761806981018E-3</v>
      </c>
      <c r="X57" s="12">
        <f t="shared" si="22"/>
        <v>0</v>
      </c>
      <c r="Y57" s="13">
        <f t="shared" si="23"/>
        <v>7.5187969924812581E-3</v>
      </c>
    </row>
    <row r="58" spans="1:25">
      <c r="A58" s="5" t="s">
        <v>64</v>
      </c>
      <c r="B58" s="6">
        <v>3.7250000000000001</v>
      </c>
      <c r="C58" s="6">
        <v>0.32</v>
      </c>
      <c r="D58" s="6">
        <v>1.6E-2</v>
      </c>
      <c r="E58" s="7">
        <v>76.14</v>
      </c>
      <c r="F58" s="7">
        <v>1.21</v>
      </c>
      <c r="G58" s="8">
        <v>0.127</v>
      </c>
      <c r="H58" s="6">
        <v>3.746</v>
      </c>
      <c r="I58" s="6">
        <v>0.32100000000000001</v>
      </c>
      <c r="J58" s="6">
        <v>1.6E-2</v>
      </c>
      <c r="K58" s="7">
        <v>76.430000000000007</v>
      </c>
      <c r="L58" s="7">
        <v>1.21</v>
      </c>
      <c r="M58" s="8">
        <v>0.128</v>
      </c>
      <c r="N58" s="9">
        <f t="shared" si="12"/>
        <v>2.0999999999999908E-2</v>
      </c>
      <c r="O58" s="9">
        <f t="shared" si="13"/>
        <v>1.0000000000000009E-3</v>
      </c>
      <c r="P58" s="9">
        <f t="shared" si="14"/>
        <v>0</v>
      </c>
      <c r="Q58" s="10">
        <f t="shared" si="15"/>
        <v>0.29000000000000625</v>
      </c>
      <c r="R58" s="10">
        <f t="shared" si="16"/>
        <v>0</v>
      </c>
      <c r="S58" s="11">
        <f t="shared" si="17"/>
        <v>1.0000000000000009E-3</v>
      </c>
      <c r="T58" s="12">
        <f t="shared" si="18"/>
        <v>5.6375838926174815E-3</v>
      </c>
      <c r="U58" s="12">
        <f t="shared" si="19"/>
        <v>3.1250000000000444E-3</v>
      </c>
      <c r="V58" s="12">
        <f t="shared" si="20"/>
        <v>0</v>
      </c>
      <c r="W58" s="12">
        <f t="shared" si="21"/>
        <v>3.8087733123195466E-3</v>
      </c>
      <c r="X58" s="12">
        <f t="shared" si="22"/>
        <v>0</v>
      </c>
      <c r="Y58" s="13">
        <f t="shared" si="23"/>
        <v>7.8740157480314821E-3</v>
      </c>
    </row>
    <row r="59" spans="1:25">
      <c r="A59" s="5" t="s">
        <v>65</v>
      </c>
      <c r="B59" s="6">
        <v>0.70899999999999996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0.35799999999999998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-0.35099999999999998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-0.49506346967559944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0.70899999999999996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0.48599999999999999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-0.22299999999999998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-0.31452750352609304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0.70899999999999996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0.90900000000000003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0.20000000000000007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0.28208744710860367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0.70899999999999996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0.29399999999999998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-0.41499999999999998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-0.58533145275035259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7.2809999999999997</v>
      </c>
      <c r="C63" s="6">
        <v>0.78900000000000003</v>
      </c>
      <c r="D63" s="6">
        <v>5.0999999999999997E-2</v>
      </c>
      <c r="E63" s="7">
        <v>0</v>
      </c>
      <c r="F63" s="7">
        <v>0</v>
      </c>
      <c r="G63" s="8">
        <v>0</v>
      </c>
      <c r="H63" s="6">
        <v>7.0810000000000004</v>
      </c>
      <c r="I63" s="6">
        <v>0.27300000000000002</v>
      </c>
      <c r="J63" s="6">
        <v>1.7999999999999999E-2</v>
      </c>
      <c r="K63" s="7">
        <v>0</v>
      </c>
      <c r="L63" s="7">
        <v>0</v>
      </c>
      <c r="M63" s="8">
        <v>0</v>
      </c>
      <c r="N63" s="9">
        <f t="shared" si="12"/>
        <v>-0.19999999999999929</v>
      </c>
      <c r="O63" s="9">
        <f t="shared" si="13"/>
        <v>-0.51600000000000001</v>
      </c>
      <c r="P63" s="9">
        <f t="shared" si="14"/>
        <v>-3.3000000000000002E-2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-2.7468754291992803E-2</v>
      </c>
      <c r="U63" s="12">
        <f t="shared" si="19"/>
        <v>-0.6539923954372624</v>
      </c>
      <c r="V63" s="12">
        <f t="shared" si="20"/>
        <v>-0.64705882352941169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-0.55400000000000005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-0.55400000000000005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0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0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-0.49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-0.49099999999999999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-1.0000000000000009E-3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2.0408163265306367E-3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-0.55400000000000005</v>
      </c>
      <c r="C66" s="6">
        <v>0</v>
      </c>
      <c r="D66" s="6">
        <v>0</v>
      </c>
      <c r="E66" s="7">
        <v>0</v>
      </c>
      <c r="F66" s="7">
        <v>0</v>
      </c>
      <c r="G66" s="8">
        <v>0.14099999999999999</v>
      </c>
      <c r="H66" s="6">
        <v>-0.55400000000000005</v>
      </c>
      <c r="I66" s="6">
        <v>0</v>
      </c>
      <c r="J66" s="6">
        <v>0</v>
      </c>
      <c r="K66" s="7">
        <v>0</v>
      </c>
      <c r="L66" s="7">
        <v>0</v>
      </c>
      <c r="M66" s="8">
        <v>0.14099999999999999</v>
      </c>
      <c r="N66" s="9">
        <f t="shared" si="12"/>
        <v>0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0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-3.5110000000000001</v>
      </c>
      <c r="C67" s="6">
        <v>-0.53300000000000003</v>
      </c>
      <c r="D67" s="6">
        <v>-3.9E-2</v>
      </c>
      <c r="E67" s="7">
        <v>0</v>
      </c>
      <c r="F67" s="7">
        <v>0</v>
      </c>
      <c r="G67" s="8">
        <v>0.14099999999999999</v>
      </c>
      <c r="H67" s="6">
        <v>-3.516</v>
      </c>
      <c r="I67" s="6">
        <v>-0.53400000000000003</v>
      </c>
      <c r="J67" s="6">
        <v>-3.9E-2</v>
      </c>
      <c r="K67" s="7">
        <v>0</v>
      </c>
      <c r="L67" s="7">
        <v>0</v>
      </c>
      <c r="M67" s="8">
        <v>0.14099999999999999</v>
      </c>
      <c r="N67" s="9">
        <f t="shared" si="12"/>
        <v>-4.9999999999998934E-3</v>
      </c>
      <c r="O67" s="9">
        <f t="shared" si="13"/>
        <v>-1.0000000000000009E-3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1.424095699230854E-3</v>
      </c>
      <c r="U67" s="12">
        <f t="shared" si="19"/>
        <v>1.8761726078799779E-3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-0.49</v>
      </c>
      <c r="C68" s="6">
        <v>0</v>
      </c>
      <c r="D68" s="6">
        <v>0</v>
      </c>
      <c r="E68" s="7">
        <v>0</v>
      </c>
      <c r="F68" s="7">
        <v>0</v>
      </c>
      <c r="G68" s="8">
        <v>0.13500000000000001</v>
      </c>
      <c r="H68" s="6">
        <v>-0.49099999999999999</v>
      </c>
      <c r="I68" s="6">
        <v>0</v>
      </c>
      <c r="J68" s="6">
        <v>0</v>
      </c>
      <c r="K68" s="7">
        <v>0</v>
      </c>
      <c r="L68" s="7">
        <v>0</v>
      </c>
      <c r="M68" s="8">
        <v>0.13500000000000001</v>
      </c>
      <c r="N68" s="9">
        <f t="shared" si="12"/>
        <v>-1.0000000000000009E-3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</v>
      </c>
      <c r="T68" s="12">
        <f t="shared" si="18"/>
        <v>2.0408163265306367E-3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0</v>
      </c>
    </row>
    <row r="69" spans="1:25" ht="25.5">
      <c r="A69" s="5" t="s">
        <v>75</v>
      </c>
      <c r="B69" s="6">
        <v>-3.121</v>
      </c>
      <c r="C69" s="6">
        <v>-0.46899999999999997</v>
      </c>
      <c r="D69" s="6">
        <v>-3.4000000000000002E-2</v>
      </c>
      <c r="E69" s="7">
        <v>0</v>
      </c>
      <c r="F69" s="7">
        <v>0</v>
      </c>
      <c r="G69" s="8">
        <v>0.13500000000000001</v>
      </c>
      <c r="H69" s="6">
        <v>-3.125</v>
      </c>
      <c r="I69" s="6">
        <v>-0.47</v>
      </c>
      <c r="J69" s="6">
        <v>-3.4000000000000002E-2</v>
      </c>
      <c r="K69" s="7">
        <v>0</v>
      </c>
      <c r="L69" s="7">
        <v>0</v>
      </c>
      <c r="M69" s="8">
        <v>0.13500000000000001</v>
      </c>
      <c r="N69" s="9">
        <f t="shared" si="12"/>
        <v>-4.0000000000000036E-3</v>
      </c>
      <c r="O69" s="9">
        <f t="shared" si="13"/>
        <v>-1.0000000000000009E-3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0</v>
      </c>
      <c r="T69" s="12">
        <f t="shared" si="18"/>
        <v>1.281640499839698E-3</v>
      </c>
      <c r="U69" s="12">
        <f t="shared" si="19"/>
        <v>2.132196162046851E-3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0</v>
      </c>
    </row>
    <row r="70" spans="1:25">
      <c r="A70" s="5" t="s">
        <v>76</v>
      </c>
      <c r="B70" s="6">
        <v>-0.34899999999999998</v>
      </c>
      <c r="C70" s="6">
        <v>0</v>
      </c>
      <c r="D70" s="6">
        <v>0</v>
      </c>
      <c r="E70" s="7">
        <v>0</v>
      </c>
      <c r="F70" s="7">
        <v>0</v>
      </c>
      <c r="G70" s="8">
        <v>0.105</v>
      </c>
      <c r="H70" s="6">
        <v>-0.34899999999999998</v>
      </c>
      <c r="I70" s="6">
        <v>0</v>
      </c>
      <c r="J70" s="6">
        <v>0</v>
      </c>
      <c r="K70" s="7">
        <v>0</v>
      </c>
      <c r="L70" s="7">
        <v>0</v>
      </c>
      <c r="M70" s="8">
        <v>0.105</v>
      </c>
      <c r="N70" s="9">
        <f t="shared" si="12"/>
        <v>0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0</v>
      </c>
      <c r="T70" s="12">
        <f t="shared" si="18"/>
        <v>0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0</v>
      </c>
    </row>
    <row r="71" spans="1:25" ht="25.5">
      <c r="A71" s="5" t="s">
        <v>77</v>
      </c>
      <c r="B71" s="6">
        <v>-2.2669999999999999</v>
      </c>
      <c r="C71" s="6">
        <v>-0.32300000000000001</v>
      </c>
      <c r="D71" s="6">
        <v>-2.1000000000000001E-2</v>
      </c>
      <c r="E71" s="7">
        <v>0</v>
      </c>
      <c r="F71" s="7">
        <v>0</v>
      </c>
      <c r="G71" s="8">
        <v>0.105</v>
      </c>
      <c r="H71" s="6">
        <v>-2.27</v>
      </c>
      <c r="I71" s="6">
        <v>-0.32300000000000001</v>
      </c>
      <c r="J71" s="6">
        <v>-2.1000000000000001E-2</v>
      </c>
      <c r="K71" s="7">
        <v>0</v>
      </c>
      <c r="L71" s="7">
        <v>0</v>
      </c>
      <c r="M71" s="8">
        <v>0.105</v>
      </c>
      <c r="N71" s="9">
        <f t="shared" si="12"/>
        <v>-3.0000000000001137E-3</v>
      </c>
      <c r="O71" s="9">
        <f t="shared" si="13"/>
        <v>0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0</v>
      </c>
      <c r="T71" s="12">
        <f t="shared" si="18"/>
        <v>1.3233348037053894E-3</v>
      </c>
      <c r="U71" s="12">
        <f t="shared" si="19"/>
        <v>0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80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2.319</v>
      </c>
      <c r="C5" s="6">
        <v>0</v>
      </c>
      <c r="D5" s="6">
        <v>0</v>
      </c>
      <c r="E5" s="7">
        <v>4.45</v>
      </c>
      <c r="F5" s="7">
        <v>0</v>
      </c>
      <c r="G5" s="8">
        <v>0</v>
      </c>
      <c r="H5" s="6">
        <v>2.331</v>
      </c>
      <c r="I5" s="6">
        <v>0</v>
      </c>
      <c r="J5" s="6">
        <v>0</v>
      </c>
      <c r="K5" s="7">
        <v>4.47</v>
      </c>
      <c r="L5" s="7">
        <v>0</v>
      </c>
      <c r="M5" s="8">
        <v>0</v>
      </c>
      <c r="N5" s="9">
        <f t="shared" ref="N5:N36" si="0">H5-B5</f>
        <v>1.2000000000000011E-2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1.9999999999999574E-2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5.1746442432083484E-3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4.4943820224718767E-3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3.0350000000000001</v>
      </c>
      <c r="C6" s="6">
        <v>0.35199999999999998</v>
      </c>
      <c r="D6" s="6">
        <v>0</v>
      </c>
      <c r="E6" s="7">
        <v>4.45</v>
      </c>
      <c r="F6" s="7">
        <v>0</v>
      </c>
      <c r="G6" s="8">
        <v>0</v>
      </c>
      <c r="H6" s="6">
        <v>3.052</v>
      </c>
      <c r="I6" s="6">
        <v>0.35299999999999998</v>
      </c>
      <c r="J6" s="6">
        <v>0</v>
      </c>
      <c r="K6" s="7">
        <v>4.47</v>
      </c>
      <c r="L6" s="7">
        <v>0</v>
      </c>
      <c r="M6" s="8">
        <v>0</v>
      </c>
      <c r="N6" s="9">
        <f t="shared" si="0"/>
        <v>1.6999999999999904E-2</v>
      </c>
      <c r="O6" s="9">
        <f t="shared" si="1"/>
        <v>1.0000000000000009E-3</v>
      </c>
      <c r="P6" s="9">
        <f t="shared" si="2"/>
        <v>0</v>
      </c>
      <c r="Q6" s="10">
        <f t="shared" si="3"/>
        <v>1.9999999999999574E-2</v>
      </c>
      <c r="R6" s="10">
        <f t="shared" si="4"/>
        <v>0</v>
      </c>
      <c r="S6" s="11">
        <f t="shared" si="5"/>
        <v>0</v>
      </c>
      <c r="T6" s="12">
        <f t="shared" si="6"/>
        <v>5.6013179571663407E-3</v>
      </c>
      <c r="U6" s="12">
        <f t="shared" si="7"/>
        <v>2.8409090909091717E-3</v>
      </c>
      <c r="V6" s="12" t="str">
        <f t="shared" si="8"/>
        <v/>
      </c>
      <c r="W6" s="12">
        <f t="shared" si="9"/>
        <v>4.4943820224718767E-3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0.23400000000000001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0.23499999999999999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9.9999999999997313E-4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4.2735042735042583E-3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2.085</v>
      </c>
      <c r="C8" s="6">
        <v>0</v>
      </c>
      <c r="D8" s="6">
        <v>0</v>
      </c>
      <c r="E8" s="7">
        <v>5.64</v>
      </c>
      <c r="F8" s="7">
        <v>0</v>
      </c>
      <c r="G8" s="8">
        <v>0</v>
      </c>
      <c r="H8" s="6">
        <v>2.0960000000000001</v>
      </c>
      <c r="I8" s="6">
        <v>0</v>
      </c>
      <c r="J8" s="6">
        <v>0</v>
      </c>
      <c r="K8" s="7">
        <v>5.67</v>
      </c>
      <c r="L8" s="7">
        <v>0</v>
      </c>
      <c r="M8" s="8">
        <v>0</v>
      </c>
      <c r="N8" s="9">
        <f t="shared" si="0"/>
        <v>1.1000000000000121E-2</v>
      </c>
      <c r="O8" s="9">
        <f t="shared" si="1"/>
        <v>0</v>
      </c>
      <c r="P8" s="9">
        <f t="shared" si="2"/>
        <v>0</v>
      </c>
      <c r="Q8" s="10">
        <f t="shared" si="3"/>
        <v>3.0000000000000249E-2</v>
      </c>
      <c r="R8" s="10">
        <f t="shared" si="4"/>
        <v>0</v>
      </c>
      <c r="S8" s="11">
        <f t="shared" si="5"/>
        <v>0</v>
      </c>
      <c r="T8" s="12">
        <f t="shared" si="6"/>
        <v>5.2757793764988126E-3</v>
      </c>
      <c r="U8" s="12" t="str">
        <f t="shared" si="7"/>
        <v/>
      </c>
      <c r="V8" s="12" t="str">
        <f t="shared" si="8"/>
        <v/>
      </c>
      <c r="W8" s="12">
        <f t="shared" si="9"/>
        <v>5.3191489361703592E-3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2.7690000000000001</v>
      </c>
      <c r="C9" s="6">
        <v>0.40100000000000002</v>
      </c>
      <c r="D9" s="6">
        <v>0</v>
      </c>
      <c r="E9" s="7">
        <v>5.64</v>
      </c>
      <c r="F9" s="7">
        <v>0</v>
      </c>
      <c r="G9" s="8">
        <v>0</v>
      </c>
      <c r="H9" s="6">
        <v>2.7850000000000001</v>
      </c>
      <c r="I9" s="6">
        <v>0.40300000000000002</v>
      </c>
      <c r="J9" s="6">
        <v>0</v>
      </c>
      <c r="K9" s="7">
        <v>5.67</v>
      </c>
      <c r="L9" s="7">
        <v>0</v>
      </c>
      <c r="M9" s="8">
        <v>0</v>
      </c>
      <c r="N9" s="9">
        <f t="shared" si="0"/>
        <v>1.6000000000000014E-2</v>
      </c>
      <c r="O9" s="9">
        <f t="shared" si="1"/>
        <v>2.0000000000000018E-3</v>
      </c>
      <c r="P9" s="9">
        <f t="shared" si="2"/>
        <v>0</v>
      </c>
      <c r="Q9" s="10">
        <f t="shared" si="3"/>
        <v>3.0000000000000249E-2</v>
      </c>
      <c r="R9" s="10">
        <f t="shared" si="4"/>
        <v>0</v>
      </c>
      <c r="S9" s="11">
        <f t="shared" si="5"/>
        <v>0</v>
      </c>
      <c r="T9" s="12">
        <f t="shared" si="6"/>
        <v>5.7782592993860238E-3</v>
      </c>
      <c r="U9" s="12">
        <f t="shared" si="7"/>
        <v>4.9875311720697368E-3</v>
      </c>
      <c r="V9" s="12" t="str">
        <f t="shared" si="8"/>
        <v/>
      </c>
      <c r="W9" s="12">
        <f t="shared" si="9"/>
        <v>5.3191489361703592E-3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0.79300000000000004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0.79800000000000004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5.0000000000000044E-3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6.3051702395964249E-3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1.532</v>
      </c>
      <c r="C11" s="6">
        <v>0.222</v>
      </c>
      <c r="D11" s="6">
        <v>0</v>
      </c>
      <c r="E11" s="7">
        <v>28.96</v>
      </c>
      <c r="F11" s="7">
        <v>0</v>
      </c>
      <c r="G11" s="8">
        <v>0</v>
      </c>
      <c r="H11" s="6">
        <v>1.54</v>
      </c>
      <c r="I11" s="6">
        <v>0.223</v>
      </c>
      <c r="J11" s="6">
        <v>0</v>
      </c>
      <c r="K11" s="7">
        <v>29.09</v>
      </c>
      <c r="L11" s="7">
        <v>0</v>
      </c>
      <c r="M11" s="8">
        <v>0</v>
      </c>
      <c r="N11" s="9">
        <f t="shared" si="0"/>
        <v>8.0000000000000071E-3</v>
      </c>
      <c r="O11" s="9">
        <f t="shared" si="1"/>
        <v>1.0000000000000009E-3</v>
      </c>
      <c r="P11" s="9">
        <f t="shared" si="2"/>
        <v>0</v>
      </c>
      <c r="Q11" s="10">
        <f t="shared" si="3"/>
        <v>0.12999999999999901</v>
      </c>
      <c r="R11" s="10">
        <f t="shared" si="4"/>
        <v>0</v>
      </c>
      <c r="S11" s="11">
        <f t="shared" si="5"/>
        <v>0</v>
      </c>
      <c r="T11" s="12">
        <f t="shared" si="6"/>
        <v>5.2219321148825326E-3</v>
      </c>
      <c r="U11" s="12">
        <f t="shared" si="7"/>
        <v>4.5045045045044585E-3</v>
      </c>
      <c r="V11" s="12" t="str">
        <f t="shared" si="8"/>
        <v/>
      </c>
      <c r="W11" s="12">
        <f t="shared" si="9"/>
        <v>4.4889502762430755E-3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1.369</v>
      </c>
      <c r="C12" s="6">
        <v>0.186</v>
      </c>
      <c r="D12" s="6">
        <v>0</v>
      </c>
      <c r="E12" s="7">
        <v>0</v>
      </c>
      <c r="F12" s="7">
        <v>0</v>
      </c>
      <c r="G12" s="8">
        <v>0</v>
      </c>
      <c r="H12" s="6">
        <v>1.377</v>
      </c>
      <c r="I12" s="6">
        <v>0.186</v>
      </c>
      <c r="J12" s="6">
        <v>0</v>
      </c>
      <c r="K12" s="7">
        <v>0</v>
      </c>
      <c r="L12" s="7">
        <v>0</v>
      </c>
      <c r="M12" s="8">
        <v>0</v>
      </c>
      <c r="N12" s="9">
        <f t="shared" si="0"/>
        <v>8.0000000000000071E-3</v>
      </c>
      <c r="O12" s="9">
        <f t="shared" si="1"/>
        <v>0</v>
      </c>
      <c r="P12" s="9">
        <f t="shared" si="2"/>
        <v>0</v>
      </c>
      <c r="Q12" s="10">
        <f t="shared" si="3"/>
        <v>0</v>
      </c>
      <c r="R12" s="10">
        <f t="shared" si="4"/>
        <v>0</v>
      </c>
      <c r="S12" s="11">
        <f t="shared" si="5"/>
        <v>0</v>
      </c>
      <c r="T12" s="12">
        <f t="shared" si="6"/>
        <v>5.8436815193572134E-3</v>
      </c>
      <c r="U12" s="12">
        <f t="shared" si="7"/>
        <v>0</v>
      </c>
      <c r="V12" s="12" t="str">
        <f t="shared" si="8"/>
        <v/>
      </c>
      <c r="W12" s="12" t="str">
        <f t="shared" si="9"/>
        <v/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0.90100000000000002</v>
      </c>
      <c r="C13" s="6">
        <v>7.4999999999999997E-2</v>
      </c>
      <c r="D13" s="6">
        <v>0</v>
      </c>
      <c r="E13" s="7">
        <v>330.7</v>
      </c>
      <c r="F13" s="7">
        <v>0</v>
      </c>
      <c r="G13" s="8">
        <v>0</v>
      </c>
      <c r="H13" s="6">
        <v>0.90800000000000003</v>
      </c>
      <c r="I13" s="6">
        <v>7.4999999999999997E-2</v>
      </c>
      <c r="J13" s="6">
        <v>0</v>
      </c>
      <c r="K13" s="7">
        <v>331.7</v>
      </c>
      <c r="L13" s="7">
        <v>0</v>
      </c>
      <c r="M13" s="8">
        <v>0</v>
      </c>
      <c r="N13" s="9">
        <f t="shared" si="0"/>
        <v>7.0000000000000062E-3</v>
      </c>
      <c r="O13" s="9">
        <f t="shared" si="1"/>
        <v>0</v>
      </c>
      <c r="P13" s="9">
        <f t="shared" si="2"/>
        <v>0</v>
      </c>
      <c r="Q13" s="10">
        <f t="shared" si="3"/>
        <v>1</v>
      </c>
      <c r="R13" s="10">
        <f t="shared" si="4"/>
        <v>0</v>
      </c>
      <c r="S13" s="11">
        <f t="shared" si="5"/>
        <v>0</v>
      </c>
      <c r="T13" s="12">
        <f t="shared" si="6"/>
        <v>7.769145394006749E-3</v>
      </c>
      <c r="U13" s="12">
        <f t="shared" si="7"/>
        <v>0</v>
      </c>
      <c r="V13" s="12" t="str">
        <f t="shared" si="8"/>
        <v/>
      </c>
      <c r="W13" s="12">
        <f t="shared" si="9"/>
        <v>3.023888720895096E-3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8.5820000000000007</v>
      </c>
      <c r="C14" s="6">
        <v>0.78700000000000003</v>
      </c>
      <c r="D14" s="6">
        <v>0.156</v>
      </c>
      <c r="E14" s="7">
        <v>21.73</v>
      </c>
      <c r="F14" s="7">
        <v>2.2400000000000002</v>
      </c>
      <c r="G14" s="8">
        <v>0.247</v>
      </c>
      <c r="H14" s="6">
        <v>8.6340000000000003</v>
      </c>
      <c r="I14" s="6">
        <v>0.79100000000000004</v>
      </c>
      <c r="J14" s="6">
        <v>0.157</v>
      </c>
      <c r="K14" s="7">
        <v>21.83</v>
      </c>
      <c r="L14" s="7">
        <v>2.2400000000000002</v>
      </c>
      <c r="M14" s="8">
        <v>0.249</v>
      </c>
      <c r="N14" s="9">
        <f t="shared" si="0"/>
        <v>5.1999999999999602E-2</v>
      </c>
      <c r="O14" s="9">
        <f t="shared" si="1"/>
        <v>4.0000000000000036E-3</v>
      </c>
      <c r="P14" s="9">
        <f t="shared" si="2"/>
        <v>1.0000000000000009E-3</v>
      </c>
      <c r="Q14" s="10">
        <f t="shared" si="3"/>
        <v>9.9999999999997868E-2</v>
      </c>
      <c r="R14" s="10">
        <f t="shared" si="4"/>
        <v>0</v>
      </c>
      <c r="S14" s="11">
        <f t="shared" si="5"/>
        <v>2.0000000000000018E-3</v>
      </c>
      <c r="T14" s="12">
        <f t="shared" si="6"/>
        <v>6.0591936611511521E-3</v>
      </c>
      <c r="U14" s="12">
        <f t="shared" si="7"/>
        <v>5.0825921219821435E-3</v>
      </c>
      <c r="V14" s="12">
        <f t="shared" si="8"/>
        <v>6.4102564102563875E-3</v>
      </c>
      <c r="W14" s="12">
        <f t="shared" si="9"/>
        <v>4.6019328117807845E-3</v>
      </c>
      <c r="X14" s="12">
        <f t="shared" si="10"/>
        <v>0</v>
      </c>
      <c r="Y14" s="13">
        <f t="shared" si="11"/>
        <v>8.0971659919029104E-3</v>
      </c>
    </row>
    <row r="15" spans="1:25">
      <c r="A15" s="5" t="s">
        <v>21</v>
      </c>
      <c r="B15" s="6">
        <v>5.7169999999999996</v>
      </c>
      <c r="C15" s="6">
        <v>0.41499999999999998</v>
      </c>
      <c r="D15" s="6">
        <v>5.6000000000000001E-2</v>
      </c>
      <c r="E15" s="7">
        <v>7.67</v>
      </c>
      <c r="F15" s="7">
        <v>4.17</v>
      </c>
      <c r="G15" s="8">
        <v>0.19</v>
      </c>
      <c r="H15" s="6">
        <v>5.7549999999999999</v>
      </c>
      <c r="I15" s="6">
        <v>0.41799999999999998</v>
      </c>
      <c r="J15" s="6">
        <v>5.6000000000000001E-2</v>
      </c>
      <c r="K15" s="7">
        <v>7.71</v>
      </c>
      <c r="L15" s="7">
        <v>4.18</v>
      </c>
      <c r="M15" s="8">
        <v>0.192</v>
      </c>
      <c r="N15" s="9">
        <f t="shared" si="0"/>
        <v>3.8000000000000256E-2</v>
      </c>
      <c r="O15" s="9">
        <f t="shared" si="1"/>
        <v>3.0000000000000027E-3</v>
      </c>
      <c r="P15" s="9">
        <f t="shared" si="2"/>
        <v>0</v>
      </c>
      <c r="Q15" s="10">
        <f t="shared" si="3"/>
        <v>4.0000000000000036E-2</v>
      </c>
      <c r="R15" s="10">
        <f t="shared" si="4"/>
        <v>9.9999999999997868E-3</v>
      </c>
      <c r="S15" s="11">
        <f t="shared" si="5"/>
        <v>2.0000000000000018E-3</v>
      </c>
      <c r="T15" s="12">
        <f t="shared" si="6"/>
        <v>6.6468427496939597E-3</v>
      </c>
      <c r="U15" s="12">
        <f t="shared" si="7"/>
        <v>7.2289156626506035E-3</v>
      </c>
      <c r="V15" s="12">
        <f t="shared" si="8"/>
        <v>0</v>
      </c>
      <c r="W15" s="12">
        <f t="shared" si="9"/>
        <v>5.2151238591917615E-3</v>
      </c>
      <c r="X15" s="12">
        <f t="shared" si="10"/>
        <v>2.3980815347721673E-3</v>
      </c>
      <c r="Y15" s="13">
        <f t="shared" si="11"/>
        <v>1.0526315789473717E-2</v>
      </c>
    </row>
    <row r="16" spans="1:25">
      <c r="A16" s="5" t="s">
        <v>22</v>
      </c>
      <c r="B16" s="6">
        <v>5.585</v>
      </c>
      <c r="C16" s="6">
        <v>0.40600000000000003</v>
      </c>
      <c r="D16" s="6">
        <v>5.3999999999999999E-2</v>
      </c>
      <c r="E16" s="7">
        <v>116.11</v>
      </c>
      <c r="F16" s="7">
        <v>4.53</v>
      </c>
      <c r="G16" s="8">
        <v>0.14000000000000001</v>
      </c>
      <c r="H16" s="6">
        <v>5.6269999999999998</v>
      </c>
      <c r="I16" s="6">
        <v>0.40899999999999997</v>
      </c>
      <c r="J16" s="6">
        <v>5.5E-2</v>
      </c>
      <c r="K16" s="7">
        <v>116.66</v>
      </c>
      <c r="L16" s="7">
        <v>4.54</v>
      </c>
      <c r="M16" s="8">
        <v>0.14099999999999999</v>
      </c>
      <c r="N16" s="9">
        <f t="shared" si="0"/>
        <v>4.1999999999999815E-2</v>
      </c>
      <c r="O16" s="9">
        <f t="shared" si="1"/>
        <v>2.9999999999999472E-3</v>
      </c>
      <c r="P16" s="9">
        <f t="shared" si="2"/>
        <v>1.0000000000000009E-3</v>
      </c>
      <c r="Q16" s="10">
        <f t="shared" si="3"/>
        <v>0.54999999999999716</v>
      </c>
      <c r="R16" s="10">
        <f t="shared" si="4"/>
        <v>9.9999999999997868E-3</v>
      </c>
      <c r="S16" s="11">
        <f t="shared" si="5"/>
        <v>9.9999999999997313E-4</v>
      </c>
      <c r="T16" s="12">
        <f t="shared" si="6"/>
        <v>7.520143240823618E-3</v>
      </c>
      <c r="U16" s="12">
        <f t="shared" si="7"/>
        <v>7.3891625615762901E-3</v>
      </c>
      <c r="V16" s="12">
        <f t="shared" si="8"/>
        <v>1.8518518518518601E-2</v>
      </c>
      <c r="W16" s="12">
        <f t="shared" si="9"/>
        <v>4.7368874343294287E-3</v>
      </c>
      <c r="X16" s="12">
        <f t="shared" si="10"/>
        <v>2.2075055187638082E-3</v>
      </c>
      <c r="Y16" s="13">
        <f t="shared" si="11"/>
        <v>7.1428571428568954E-3</v>
      </c>
    </row>
    <row r="17" spans="1:25">
      <c r="A17" s="5" t="s">
        <v>23</v>
      </c>
      <c r="B17" s="6">
        <v>3.6269999999999998</v>
      </c>
      <c r="C17" s="6">
        <v>0.26400000000000001</v>
      </c>
      <c r="D17" s="6">
        <v>3.5000000000000003E-2</v>
      </c>
      <c r="E17" s="7">
        <v>250.16</v>
      </c>
      <c r="F17" s="7">
        <v>5.16</v>
      </c>
      <c r="G17" s="8">
        <v>9.7000000000000003E-2</v>
      </c>
      <c r="H17" s="6">
        <v>3.6629999999999998</v>
      </c>
      <c r="I17" s="6">
        <v>0.26600000000000001</v>
      </c>
      <c r="J17" s="6">
        <v>3.5999999999999997E-2</v>
      </c>
      <c r="K17" s="7">
        <v>251.35</v>
      </c>
      <c r="L17" s="7">
        <v>5.17</v>
      </c>
      <c r="M17" s="8">
        <v>9.8000000000000004E-2</v>
      </c>
      <c r="N17" s="9">
        <f t="shared" si="0"/>
        <v>3.6000000000000032E-2</v>
      </c>
      <c r="O17" s="9">
        <f t="shared" si="1"/>
        <v>2.0000000000000018E-3</v>
      </c>
      <c r="P17" s="9">
        <f t="shared" si="2"/>
        <v>9.9999999999999395E-4</v>
      </c>
      <c r="Q17" s="10">
        <f t="shared" si="3"/>
        <v>1.1899999999999977</v>
      </c>
      <c r="R17" s="10">
        <f t="shared" si="4"/>
        <v>9.9999999999997868E-3</v>
      </c>
      <c r="S17" s="11">
        <f t="shared" si="5"/>
        <v>1.0000000000000009E-3</v>
      </c>
      <c r="T17" s="12">
        <f t="shared" si="6"/>
        <v>9.9255583126551805E-3</v>
      </c>
      <c r="U17" s="12">
        <f t="shared" si="7"/>
        <v>7.575757575757569E-3</v>
      </c>
      <c r="V17" s="12">
        <f t="shared" si="8"/>
        <v>2.857142857142847E-2</v>
      </c>
      <c r="W17" s="12">
        <f t="shared" si="9"/>
        <v>4.7569555484490156E-3</v>
      </c>
      <c r="X17" s="12">
        <f t="shared" si="10"/>
        <v>1.9379844961240345E-3</v>
      </c>
      <c r="Y17" s="13">
        <f t="shared" si="11"/>
        <v>1.0309278350515427E-2</v>
      </c>
    </row>
    <row r="18" spans="1:25">
      <c r="A18" s="5" t="s">
        <v>24</v>
      </c>
      <c r="B18" s="6">
        <v>1.996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1.3380000000000001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-0.65799999999999992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-0.32965931863727449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1.996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1.7070000000000001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-0.28899999999999992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-0.14478957915831658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1.996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2.726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0.73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0.36573146292585168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1.996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1.0860000000000001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-0.90999999999999992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-0.45591182364729455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14.683999999999999</v>
      </c>
      <c r="C22" s="6">
        <v>1.883</v>
      </c>
      <c r="D22" s="6">
        <v>0.73899999999999999</v>
      </c>
      <c r="E22" s="7">
        <v>0</v>
      </c>
      <c r="F22" s="7">
        <v>0</v>
      </c>
      <c r="G22" s="8">
        <v>0</v>
      </c>
      <c r="H22" s="6">
        <v>18.951000000000001</v>
      </c>
      <c r="I22" s="6">
        <v>1.087</v>
      </c>
      <c r="J22" s="6">
        <v>0.55900000000000005</v>
      </c>
      <c r="K22" s="7">
        <v>0</v>
      </c>
      <c r="L22" s="7">
        <v>0</v>
      </c>
      <c r="M22" s="8">
        <v>0</v>
      </c>
      <c r="N22" s="9">
        <f t="shared" si="0"/>
        <v>4.2670000000000012</v>
      </c>
      <c r="O22" s="9">
        <f t="shared" si="1"/>
        <v>-0.79600000000000004</v>
      </c>
      <c r="P22" s="9">
        <f t="shared" si="2"/>
        <v>-0.17999999999999994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0.29058839553255256</v>
      </c>
      <c r="U22" s="12">
        <f t="shared" si="7"/>
        <v>-0.42272968667020716</v>
      </c>
      <c r="V22" s="12">
        <f t="shared" si="8"/>
        <v>-0.243572395128552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-0.67100000000000004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-0.67300000000000004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-2.0000000000000018E-3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2.9806259314455463E-3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-0.58799999999999997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-0.59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-2.0000000000000018E-3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3.4013605442175798E-3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-0.67100000000000004</v>
      </c>
      <c r="C25" s="6">
        <v>0</v>
      </c>
      <c r="D25" s="6">
        <v>0</v>
      </c>
      <c r="E25" s="7">
        <v>0</v>
      </c>
      <c r="F25" s="7">
        <v>0</v>
      </c>
      <c r="G25" s="8">
        <v>0.13800000000000001</v>
      </c>
      <c r="H25" s="6">
        <v>-0.67300000000000004</v>
      </c>
      <c r="I25" s="6">
        <v>0</v>
      </c>
      <c r="J25" s="6">
        <v>0</v>
      </c>
      <c r="K25" s="7">
        <v>0</v>
      </c>
      <c r="L25" s="7">
        <v>0</v>
      </c>
      <c r="M25" s="8">
        <v>0.13800000000000001</v>
      </c>
      <c r="N25" s="9">
        <f t="shared" si="0"/>
        <v>-2.0000000000000018E-3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2.9806259314455463E-3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-4.3810000000000002</v>
      </c>
      <c r="C26" s="6">
        <v>-0.53500000000000003</v>
      </c>
      <c r="D26" s="6">
        <v>-0.14000000000000001</v>
      </c>
      <c r="E26" s="7">
        <v>0</v>
      </c>
      <c r="F26" s="7">
        <v>0</v>
      </c>
      <c r="G26" s="8">
        <v>0.13800000000000001</v>
      </c>
      <c r="H26" s="6">
        <v>-4.3899999999999997</v>
      </c>
      <c r="I26" s="6">
        <v>-0.53600000000000003</v>
      </c>
      <c r="J26" s="6">
        <v>-0.14000000000000001</v>
      </c>
      <c r="K26" s="7">
        <v>0</v>
      </c>
      <c r="L26" s="7">
        <v>0</v>
      </c>
      <c r="M26" s="8">
        <v>0.13800000000000001</v>
      </c>
      <c r="N26" s="9">
        <f t="shared" si="0"/>
        <v>-8.9999999999994529E-3</v>
      </c>
      <c r="O26" s="9">
        <f t="shared" si="1"/>
        <v>-1.0000000000000009E-3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2.0543254964617841E-3</v>
      </c>
      <c r="U26" s="12">
        <f t="shared" si="7"/>
        <v>1.8691588785046953E-3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-0.58799999999999997</v>
      </c>
      <c r="C27" s="6">
        <v>0</v>
      </c>
      <c r="D27" s="6">
        <v>0</v>
      </c>
      <c r="E27" s="7">
        <v>0</v>
      </c>
      <c r="F27" s="7">
        <v>0</v>
      </c>
      <c r="G27" s="8">
        <v>0.124</v>
      </c>
      <c r="H27" s="6">
        <v>-0.59</v>
      </c>
      <c r="I27" s="6">
        <v>0</v>
      </c>
      <c r="J27" s="6">
        <v>0</v>
      </c>
      <c r="K27" s="7">
        <v>0</v>
      </c>
      <c r="L27" s="7">
        <v>0</v>
      </c>
      <c r="M27" s="8">
        <v>0.124</v>
      </c>
      <c r="N27" s="9">
        <f t="shared" si="0"/>
        <v>-2.0000000000000018E-3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3.4013605442175798E-3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>
      <c r="A28" s="5" t="s">
        <v>34</v>
      </c>
      <c r="B28" s="6">
        <v>-3.9529999999999998</v>
      </c>
      <c r="C28" s="6">
        <v>-0.45500000000000002</v>
      </c>
      <c r="D28" s="6">
        <v>-0.114</v>
      </c>
      <c r="E28" s="7">
        <v>0</v>
      </c>
      <c r="F28" s="7">
        <v>0</v>
      </c>
      <c r="G28" s="8">
        <v>0.124</v>
      </c>
      <c r="H28" s="6">
        <v>-3.9609999999999999</v>
      </c>
      <c r="I28" s="6">
        <v>-0.45600000000000002</v>
      </c>
      <c r="J28" s="6">
        <v>-0.114</v>
      </c>
      <c r="K28" s="7">
        <v>0</v>
      </c>
      <c r="L28" s="7">
        <v>0</v>
      </c>
      <c r="M28" s="8">
        <v>0.124</v>
      </c>
      <c r="N28" s="9">
        <f t="shared" si="0"/>
        <v>-8.0000000000000071E-3</v>
      </c>
      <c r="O28" s="9">
        <f t="shared" si="1"/>
        <v>-1.0000000000000009E-3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2.0237794080444349E-3</v>
      </c>
      <c r="U28" s="12">
        <f t="shared" si="7"/>
        <v>2.19780219780219E-3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0</v>
      </c>
    </row>
    <row r="29" spans="1:25">
      <c r="A29" s="5" t="s">
        <v>35</v>
      </c>
      <c r="B29" s="6">
        <v>-0.33900000000000002</v>
      </c>
      <c r="C29" s="6">
        <v>0</v>
      </c>
      <c r="D29" s="6">
        <v>0</v>
      </c>
      <c r="E29" s="7">
        <v>84.79</v>
      </c>
      <c r="F29" s="7">
        <v>0</v>
      </c>
      <c r="G29" s="8">
        <v>0.10100000000000001</v>
      </c>
      <c r="H29" s="6">
        <v>-0.34</v>
      </c>
      <c r="I29" s="6">
        <v>0</v>
      </c>
      <c r="J29" s="6">
        <v>0</v>
      </c>
      <c r="K29" s="7">
        <v>85.19</v>
      </c>
      <c r="L29" s="7">
        <v>0</v>
      </c>
      <c r="M29" s="8">
        <v>0.10100000000000001</v>
      </c>
      <c r="N29" s="9">
        <f t="shared" si="0"/>
        <v>-1.0000000000000009E-3</v>
      </c>
      <c r="O29" s="9">
        <f t="shared" si="1"/>
        <v>0</v>
      </c>
      <c r="P29" s="9">
        <f t="shared" si="2"/>
        <v>0</v>
      </c>
      <c r="Q29" s="10">
        <f t="shared" si="3"/>
        <v>0.39999999999999147</v>
      </c>
      <c r="R29" s="10">
        <f t="shared" si="4"/>
        <v>0</v>
      </c>
      <c r="S29" s="11">
        <f t="shared" si="5"/>
        <v>0</v>
      </c>
      <c r="T29" s="12">
        <f t="shared" si="6"/>
        <v>2.9498525073745618E-3</v>
      </c>
      <c r="U29" s="12" t="str">
        <f t="shared" si="7"/>
        <v/>
      </c>
      <c r="V29" s="12" t="str">
        <f t="shared" si="8"/>
        <v/>
      </c>
      <c r="W29" s="12">
        <f t="shared" si="9"/>
        <v>4.7175374454533348E-3</v>
      </c>
      <c r="X29" s="12" t="str">
        <f t="shared" si="10"/>
        <v/>
      </c>
      <c r="Y29" s="13">
        <f t="shared" si="11"/>
        <v>0</v>
      </c>
    </row>
    <row r="30" spans="1:25">
      <c r="A30" s="5" t="s">
        <v>36</v>
      </c>
      <c r="B30" s="6">
        <v>-2.7679999999999998</v>
      </c>
      <c r="C30" s="6">
        <v>-0.20100000000000001</v>
      </c>
      <c r="D30" s="6">
        <v>-2.7E-2</v>
      </c>
      <c r="E30" s="7">
        <v>84.79</v>
      </c>
      <c r="F30" s="7">
        <v>0</v>
      </c>
      <c r="G30" s="8">
        <v>0.10100000000000001</v>
      </c>
      <c r="H30" s="6">
        <v>-2.774</v>
      </c>
      <c r="I30" s="6">
        <v>-0.20200000000000001</v>
      </c>
      <c r="J30" s="6">
        <v>-2.7E-2</v>
      </c>
      <c r="K30" s="7">
        <v>85.19</v>
      </c>
      <c r="L30" s="7">
        <v>0</v>
      </c>
      <c r="M30" s="8">
        <v>0.10100000000000001</v>
      </c>
      <c r="N30" s="9">
        <f t="shared" si="0"/>
        <v>-6.0000000000002274E-3</v>
      </c>
      <c r="O30" s="9">
        <f t="shared" si="1"/>
        <v>-1.0000000000000009E-3</v>
      </c>
      <c r="P30" s="9">
        <f t="shared" si="2"/>
        <v>0</v>
      </c>
      <c r="Q30" s="10">
        <f t="shared" si="3"/>
        <v>0.39999999999999147</v>
      </c>
      <c r="R30" s="10">
        <f t="shared" si="4"/>
        <v>0</v>
      </c>
      <c r="S30" s="11">
        <f t="shared" si="5"/>
        <v>0</v>
      </c>
      <c r="T30" s="12">
        <f t="shared" si="6"/>
        <v>2.1676300578035157E-3</v>
      </c>
      <c r="U30" s="12">
        <f t="shared" si="7"/>
        <v>4.9751243781095411E-3</v>
      </c>
      <c r="V30" s="12">
        <f t="shared" si="8"/>
        <v>0</v>
      </c>
      <c r="W30" s="12">
        <f t="shared" si="9"/>
        <v>4.7175374454533348E-3</v>
      </c>
      <c r="X30" s="12" t="str">
        <f t="shared" si="10"/>
        <v/>
      </c>
      <c r="Y30" s="13">
        <f t="shared" si="11"/>
        <v>0</v>
      </c>
    </row>
    <row r="31" spans="1:25">
      <c r="A31" s="5" t="s">
        <v>37</v>
      </c>
      <c r="B31" s="6">
        <v>-0.27900000000000003</v>
      </c>
      <c r="C31" s="6">
        <v>0</v>
      </c>
      <c r="D31" s="6">
        <v>0</v>
      </c>
      <c r="E31" s="7">
        <v>84.79</v>
      </c>
      <c r="F31" s="7">
        <v>0</v>
      </c>
      <c r="G31" s="8">
        <v>5.2999999999999999E-2</v>
      </c>
      <c r="H31" s="6">
        <v>-0.28000000000000003</v>
      </c>
      <c r="I31" s="6">
        <v>0</v>
      </c>
      <c r="J31" s="6">
        <v>0</v>
      </c>
      <c r="K31" s="7">
        <v>85.19</v>
      </c>
      <c r="L31" s="7">
        <v>0</v>
      </c>
      <c r="M31" s="8">
        <v>5.2999999999999999E-2</v>
      </c>
      <c r="N31" s="9">
        <f t="shared" si="0"/>
        <v>-1.0000000000000009E-3</v>
      </c>
      <c r="O31" s="9">
        <f t="shared" si="1"/>
        <v>0</v>
      </c>
      <c r="P31" s="9">
        <f t="shared" si="2"/>
        <v>0</v>
      </c>
      <c r="Q31" s="10">
        <f t="shared" si="3"/>
        <v>0.39999999999999147</v>
      </c>
      <c r="R31" s="10">
        <f t="shared" si="4"/>
        <v>0</v>
      </c>
      <c r="S31" s="11">
        <f t="shared" si="5"/>
        <v>0</v>
      </c>
      <c r="T31" s="12">
        <f t="shared" si="6"/>
        <v>3.5842293906809264E-3</v>
      </c>
      <c r="U31" s="12" t="str">
        <f t="shared" si="7"/>
        <v/>
      </c>
      <c r="V31" s="12" t="str">
        <f t="shared" si="8"/>
        <v/>
      </c>
      <c r="W31" s="12">
        <f t="shared" si="9"/>
        <v>4.7175374454533348E-3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-2.2810000000000001</v>
      </c>
      <c r="C32" s="6">
        <v>-0.16600000000000001</v>
      </c>
      <c r="D32" s="6">
        <v>-2.1999999999999999E-2</v>
      </c>
      <c r="E32" s="7">
        <v>84.79</v>
      </c>
      <c r="F32" s="7">
        <v>0</v>
      </c>
      <c r="G32" s="8">
        <v>5.2999999999999999E-2</v>
      </c>
      <c r="H32" s="6">
        <v>-2.286</v>
      </c>
      <c r="I32" s="6">
        <v>-0.16600000000000001</v>
      </c>
      <c r="J32" s="6">
        <v>-2.1999999999999999E-2</v>
      </c>
      <c r="K32" s="7">
        <v>85.19</v>
      </c>
      <c r="L32" s="7">
        <v>0</v>
      </c>
      <c r="M32" s="8">
        <v>5.2999999999999999E-2</v>
      </c>
      <c r="N32" s="9">
        <f t="shared" si="0"/>
        <v>-4.9999999999998934E-3</v>
      </c>
      <c r="O32" s="9">
        <f t="shared" si="1"/>
        <v>0</v>
      </c>
      <c r="P32" s="9">
        <f t="shared" si="2"/>
        <v>0</v>
      </c>
      <c r="Q32" s="10">
        <f t="shared" si="3"/>
        <v>0.39999999999999147</v>
      </c>
      <c r="R32" s="10">
        <f t="shared" si="4"/>
        <v>0</v>
      </c>
      <c r="S32" s="11">
        <f t="shared" si="5"/>
        <v>0</v>
      </c>
      <c r="T32" s="12">
        <f t="shared" si="6"/>
        <v>2.1920210434018816E-3</v>
      </c>
      <c r="U32" s="12">
        <f t="shared" si="7"/>
        <v>0</v>
      </c>
      <c r="V32" s="12">
        <f t="shared" si="8"/>
        <v>0</v>
      </c>
      <c r="W32" s="12">
        <f t="shared" si="9"/>
        <v>4.7175374454533348E-3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1.542</v>
      </c>
      <c r="C33" s="6">
        <v>0</v>
      </c>
      <c r="D33" s="6">
        <v>0</v>
      </c>
      <c r="E33" s="7">
        <v>2.96</v>
      </c>
      <c r="F33" s="7">
        <v>0</v>
      </c>
      <c r="G33" s="8">
        <v>0</v>
      </c>
      <c r="H33" s="6">
        <v>1.55</v>
      </c>
      <c r="I33" s="6">
        <v>0</v>
      </c>
      <c r="J33" s="6">
        <v>0</v>
      </c>
      <c r="K33" s="7">
        <v>2.97</v>
      </c>
      <c r="L33" s="7">
        <v>0</v>
      </c>
      <c r="M33" s="8">
        <v>0</v>
      </c>
      <c r="N33" s="9">
        <f t="shared" si="0"/>
        <v>8.0000000000000071E-3</v>
      </c>
      <c r="O33" s="9">
        <f t="shared" si="1"/>
        <v>0</v>
      </c>
      <c r="P33" s="9">
        <f t="shared" si="2"/>
        <v>0</v>
      </c>
      <c r="Q33" s="10">
        <f t="shared" si="3"/>
        <v>1.0000000000000231E-2</v>
      </c>
      <c r="R33" s="10">
        <f t="shared" si="4"/>
        <v>0</v>
      </c>
      <c r="S33" s="11">
        <f t="shared" si="5"/>
        <v>0</v>
      </c>
      <c r="T33" s="12">
        <f t="shared" si="6"/>
        <v>5.188067444876765E-3</v>
      </c>
      <c r="U33" s="12" t="str">
        <f t="shared" si="7"/>
        <v/>
      </c>
      <c r="V33" s="12" t="str">
        <f t="shared" si="8"/>
        <v/>
      </c>
      <c r="W33" s="12">
        <f t="shared" si="9"/>
        <v>3.3783783783785104E-3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2.0179999999999998</v>
      </c>
      <c r="C34" s="6">
        <v>0.23400000000000001</v>
      </c>
      <c r="D34" s="6">
        <v>0</v>
      </c>
      <c r="E34" s="7">
        <v>2.96</v>
      </c>
      <c r="F34" s="7">
        <v>0</v>
      </c>
      <c r="G34" s="8">
        <v>0</v>
      </c>
      <c r="H34" s="6">
        <v>2.0289999999999999</v>
      </c>
      <c r="I34" s="6">
        <v>0.23499999999999999</v>
      </c>
      <c r="J34" s="6">
        <v>0</v>
      </c>
      <c r="K34" s="7">
        <v>2.97</v>
      </c>
      <c r="L34" s="7">
        <v>0</v>
      </c>
      <c r="M34" s="8">
        <v>0</v>
      </c>
      <c r="N34" s="9">
        <f t="shared" si="0"/>
        <v>1.1000000000000121E-2</v>
      </c>
      <c r="O34" s="9">
        <f t="shared" si="1"/>
        <v>9.9999999999997313E-4</v>
      </c>
      <c r="P34" s="9">
        <f t="shared" si="2"/>
        <v>0</v>
      </c>
      <c r="Q34" s="10">
        <f t="shared" si="3"/>
        <v>1.0000000000000231E-2</v>
      </c>
      <c r="R34" s="10">
        <f t="shared" si="4"/>
        <v>0</v>
      </c>
      <c r="S34" s="11">
        <f t="shared" si="5"/>
        <v>0</v>
      </c>
      <c r="T34" s="12">
        <f t="shared" si="6"/>
        <v>5.4509415262637972E-3</v>
      </c>
      <c r="U34" s="12">
        <f t="shared" si="7"/>
        <v>4.2735042735042583E-3</v>
      </c>
      <c r="V34" s="12" t="str">
        <f t="shared" si="8"/>
        <v/>
      </c>
      <c r="W34" s="12">
        <f t="shared" si="9"/>
        <v>3.3783783783785104E-3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1.3859999999999999</v>
      </c>
      <c r="C36" s="6">
        <v>0</v>
      </c>
      <c r="D36" s="6">
        <v>0</v>
      </c>
      <c r="E36" s="7">
        <v>3.75</v>
      </c>
      <c r="F36" s="7">
        <v>0</v>
      </c>
      <c r="G36" s="8">
        <v>0</v>
      </c>
      <c r="H36" s="6">
        <v>1.393</v>
      </c>
      <c r="I36" s="6">
        <v>0</v>
      </c>
      <c r="J36" s="6">
        <v>0</v>
      </c>
      <c r="K36" s="7">
        <v>3.77</v>
      </c>
      <c r="L36" s="7">
        <v>0</v>
      </c>
      <c r="M36" s="8">
        <v>0</v>
      </c>
      <c r="N36" s="9">
        <f t="shared" si="0"/>
        <v>7.0000000000001172E-3</v>
      </c>
      <c r="O36" s="9">
        <f t="shared" si="1"/>
        <v>0</v>
      </c>
      <c r="P36" s="9">
        <f t="shared" si="2"/>
        <v>0</v>
      </c>
      <c r="Q36" s="10">
        <f t="shared" si="3"/>
        <v>2.0000000000000018E-2</v>
      </c>
      <c r="R36" s="10">
        <f t="shared" si="4"/>
        <v>0</v>
      </c>
      <c r="S36" s="11">
        <f t="shared" si="5"/>
        <v>0</v>
      </c>
      <c r="T36" s="12">
        <f t="shared" si="6"/>
        <v>5.050505050505194E-3</v>
      </c>
      <c r="U36" s="12" t="str">
        <f t="shared" si="7"/>
        <v/>
      </c>
      <c r="V36" s="12" t="str">
        <f t="shared" si="8"/>
        <v/>
      </c>
      <c r="W36" s="12">
        <f t="shared" si="9"/>
        <v>5.3333333333334121E-3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1.841</v>
      </c>
      <c r="C37" s="6">
        <v>0.26700000000000002</v>
      </c>
      <c r="D37" s="6">
        <v>0</v>
      </c>
      <c r="E37" s="7">
        <v>3.75</v>
      </c>
      <c r="F37" s="7">
        <v>0</v>
      </c>
      <c r="G37" s="8">
        <v>0</v>
      </c>
      <c r="H37" s="6">
        <v>1.851</v>
      </c>
      <c r="I37" s="6">
        <v>0.26800000000000002</v>
      </c>
      <c r="J37" s="6">
        <v>0</v>
      </c>
      <c r="K37" s="7">
        <v>3.77</v>
      </c>
      <c r="L37" s="7">
        <v>0</v>
      </c>
      <c r="M37" s="8">
        <v>0</v>
      </c>
      <c r="N37" s="9">
        <f t="shared" ref="N37:N71" si="12">H37-B37</f>
        <v>1.0000000000000009E-2</v>
      </c>
      <c r="O37" s="9">
        <f t="shared" ref="O37:O71" si="13">I37-C37</f>
        <v>1.0000000000000009E-3</v>
      </c>
      <c r="P37" s="9">
        <f t="shared" ref="P37:P71" si="14">J37-D37</f>
        <v>0</v>
      </c>
      <c r="Q37" s="10">
        <f t="shared" ref="Q37:Q71" si="15">K37-E37</f>
        <v>2.0000000000000018E-2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5.431830526887671E-3</v>
      </c>
      <c r="U37" s="12">
        <f t="shared" ref="U37:U71" si="19">IF(C37,I37/C37-1,"")</f>
        <v>3.7453183520599342E-3</v>
      </c>
      <c r="V37" s="12" t="str">
        <f t="shared" ref="V37:V71" si="20">IF(D37,J37/D37-1,"")</f>
        <v/>
      </c>
      <c r="W37" s="12">
        <f t="shared" ref="W37:W71" si="21">IF(E37,K37/E37-1,"")</f>
        <v>5.3333333333334121E-3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1.018</v>
      </c>
      <c r="C39" s="6">
        <v>0.14799999999999999</v>
      </c>
      <c r="D39" s="6">
        <v>0</v>
      </c>
      <c r="E39" s="7">
        <v>19.25</v>
      </c>
      <c r="F39" s="7">
        <v>0</v>
      </c>
      <c r="G39" s="8">
        <v>0</v>
      </c>
      <c r="H39" s="6">
        <v>1.024</v>
      </c>
      <c r="I39" s="6">
        <v>0.14799999999999999</v>
      </c>
      <c r="J39" s="6">
        <v>0</v>
      </c>
      <c r="K39" s="7">
        <v>19.34</v>
      </c>
      <c r="L39" s="7">
        <v>0</v>
      </c>
      <c r="M39" s="8">
        <v>0</v>
      </c>
      <c r="N39" s="9">
        <f t="shared" si="12"/>
        <v>6.0000000000000053E-3</v>
      </c>
      <c r="O39" s="9">
        <f t="shared" si="13"/>
        <v>0</v>
      </c>
      <c r="P39" s="9">
        <f t="shared" si="14"/>
        <v>0</v>
      </c>
      <c r="Q39" s="10">
        <f t="shared" si="15"/>
        <v>8.9999999999999858E-2</v>
      </c>
      <c r="R39" s="10">
        <f t="shared" si="16"/>
        <v>0</v>
      </c>
      <c r="S39" s="11">
        <f t="shared" si="17"/>
        <v>0</v>
      </c>
      <c r="T39" s="12">
        <f t="shared" si="18"/>
        <v>5.893909626718985E-3</v>
      </c>
      <c r="U39" s="12">
        <f t="shared" si="19"/>
        <v>0</v>
      </c>
      <c r="V39" s="12" t="str">
        <f t="shared" si="20"/>
        <v/>
      </c>
      <c r="W39" s="12">
        <f t="shared" si="21"/>
        <v>4.6753246753246103E-3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5.7050000000000001</v>
      </c>
      <c r="C40" s="6">
        <v>0.52300000000000002</v>
      </c>
      <c r="D40" s="6">
        <v>0.104</v>
      </c>
      <c r="E40" s="7">
        <v>14.45</v>
      </c>
      <c r="F40" s="7">
        <v>1.49</v>
      </c>
      <c r="G40" s="8">
        <v>0.16400000000000001</v>
      </c>
      <c r="H40" s="6">
        <v>5.74</v>
      </c>
      <c r="I40" s="6">
        <v>0.52600000000000002</v>
      </c>
      <c r="J40" s="6">
        <v>0.104</v>
      </c>
      <c r="K40" s="7">
        <v>14.51</v>
      </c>
      <c r="L40" s="7">
        <v>1.49</v>
      </c>
      <c r="M40" s="8">
        <v>0.16600000000000001</v>
      </c>
      <c r="N40" s="9">
        <f t="shared" si="12"/>
        <v>3.5000000000000142E-2</v>
      </c>
      <c r="O40" s="9">
        <f t="shared" si="13"/>
        <v>3.0000000000000027E-3</v>
      </c>
      <c r="P40" s="9">
        <f t="shared" si="14"/>
        <v>0</v>
      </c>
      <c r="Q40" s="10">
        <f t="shared" si="15"/>
        <v>6.0000000000000497E-2</v>
      </c>
      <c r="R40" s="10">
        <f t="shared" si="16"/>
        <v>0</v>
      </c>
      <c r="S40" s="11">
        <f t="shared" si="17"/>
        <v>2.0000000000000018E-3</v>
      </c>
      <c r="T40" s="12">
        <f t="shared" si="18"/>
        <v>6.1349693251533388E-3</v>
      </c>
      <c r="U40" s="12">
        <f t="shared" si="19"/>
        <v>5.7361376673039643E-3</v>
      </c>
      <c r="V40" s="12">
        <f t="shared" si="20"/>
        <v>0</v>
      </c>
      <c r="W40" s="12">
        <f t="shared" si="21"/>
        <v>4.1522491349481605E-3</v>
      </c>
      <c r="X40" s="12">
        <f t="shared" si="22"/>
        <v>0</v>
      </c>
      <c r="Y40" s="13">
        <f t="shared" si="23"/>
        <v>1.2195121951219523E-2</v>
      </c>
    </row>
    <row r="41" spans="1:25">
      <c r="A41" s="5" t="s">
        <v>47</v>
      </c>
      <c r="B41" s="6">
        <v>1.327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0.89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-0.43699999999999994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-0.32931424265259979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1.327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1.135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-0.19199999999999995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-0.14468726450640534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1.327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1.8120000000000001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0.4850000000000001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0.36548605877920126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1.327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0.72199999999999998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-0.60499999999999998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-0.45591559909570456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9.7620000000000005</v>
      </c>
      <c r="C45" s="6">
        <v>1.252</v>
      </c>
      <c r="D45" s="6">
        <v>0.49099999999999999</v>
      </c>
      <c r="E45" s="7">
        <v>0</v>
      </c>
      <c r="F45" s="7">
        <v>0</v>
      </c>
      <c r="G45" s="8">
        <v>0</v>
      </c>
      <c r="H45" s="6">
        <v>12.599</v>
      </c>
      <c r="I45" s="6">
        <v>0.72299999999999998</v>
      </c>
      <c r="J45" s="6">
        <v>0.372</v>
      </c>
      <c r="K45" s="7">
        <v>0</v>
      </c>
      <c r="L45" s="7">
        <v>0</v>
      </c>
      <c r="M45" s="8">
        <v>0</v>
      </c>
      <c r="N45" s="9">
        <f t="shared" si="12"/>
        <v>2.8369999999999997</v>
      </c>
      <c r="O45" s="9">
        <f t="shared" si="13"/>
        <v>-0.52900000000000003</v>
      </c>
      <c r="P45" s="9">
        <f t="shared" si="14"/>
        <v>-0.11899999999999999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0.29061667691046922</v>
      </c>
      <c r="U45" s="12">
        <f t="shared" si="19"/>
        <v>-0.42252396166134187</v>
      </c>
      <c r="V45" s="12">
        <f t="shared" si="20"/>
        <v>-0.24236252545824843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-0.67100000000000004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-0.67300000000000004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-2.0000000000000018E-3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2.9806259314455463E-3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-0.67100000000000004</v>
      </c>
      <c r="C47" s="6">
        <v>0</v>
      </c>
      <c r="D47" s="6">
        <v>0</v>
      </c>
      <c r="E47" s="7">
        <v>0</v>
      </c>
      <c r="F47" s="7">
        <v>0</v>
      </c>
      <c r="G47" s="8">
        <v>0.13800000000000001</v>
      </c>
      <c r="H47" s="6">
        <v>-0.67300000000000004</v>
      </c>
      <c r="I47" s="6">
        <v>0</v>
      </c>
      <c r="J47" s="6">
        <v>0</v>
      </c>
      <c r="K47" s="7">
        <v>0</v>
      </c>
      <c r="L47" s="7">
        <v>0</v>
      </c>
      <c r="M47" s="8">
        <v>0.13800000000000001</v>
      </c>
      <c r="N47" s="9">
        <f t="shared" si="12"/>
        <v>-2.0000000000000018E-3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2.9806259314455463E-3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-4.3810000000000002</v>
      </c>
      <c r="C48" s="6">
        <v>-0.53500000000000003</v>
      </c>
      <c r="D48" s="6">
        <v>-0.14000000000000001</v>
      </c>
      <c r="E48" s="7">
        <v>0</v>
      </c>
      <c r="F48" s="7">
        <v>0</v>
      </c>
      <c r="G48" s="8">
        <v>0.13800000000000001</v>
      </c>
      <c r="H48" s="6">
        <v>-4.3899999999999997</v>
      </c>
      <c r="I48" s="6">
        <v>-0.53600000000000003</v>
      </c>
      <c r="J48" s="6">
        <v>-0.14000000000000001</v>
      </c>
      <c r="K48" s="7">
        <v>0</v>
      </c>
      <c r="L48" s="7">
        <v>0</v>
      </c>
      <c r="M48" s="8">
        <v>0.13800000000000001</v>
      </c>
      <c r="N48" s="9">
        <f t="shared" si="12"/>
        <v>-8.9999999999994529E-3</v>
      </c>
      <c r="O48" s="9">
        <f t="shared" si="13"/>
        <v>-1.0000000000000009E-3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2.0543254964617841E-3</v>
      </c>
      <c r="U48" s="12">
        <f t="shared" si="19"/>
        <v>1.8691588785046953E-3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0.79500000000000004</v>
      </c>
      <c r="C49" s="6">
        <v>0</v>
      </c>
      <c r="D49" s="6">
        <v>0</v>
      </c>
      <c r="E49" s="7">
        <v>1.53</v>
      </c>
      <c r="F49" s="7">
        <v>0</v>
      </c>
      <c r="G49" s="8">
        <v>0</v>
      </c>
      <c r="H49" s="6">
        <v>0.79900000000000004</v>
      </c>
      <c r="I49" s="6">
        <v>0</v>
      </c>
      <c r="J49" s="6">
        <v>0</v>
      </c>
      <c r="K49" s="7">
        <v>1.53</v>
      </c>
      <c r="L49" s="7">
        <v>0</v>
      </c>
      <c r="M49" s="8">
        <v>0</v>
      </c>
      <c r="N49" s="9">
        <f t="shared" si="12"/>
        <v>4.0000000000000036E-3</v>
      </c>
      <c r="O49" s="9">
        <f t="shared" si="13"/>
        <v>0</v>
      </c>
      <c r="P49" s="9">
        <f t="shared" si="14"/>
        <v>0</v>
      </c>
      <c r="Q49" s="10">
        <f t="shared" si="15"/>
        <v>0</v>
      </c>
      <c r="R49" s="10">
        <f t="shared" si="16"/>
        <v>0</v>
      </c>
      <c r="S49" s="11">
        <f t="shared" si="17"/>
        <v>0</v>
      </c>
      <c r="T49" s="12">
        <f t="shared" si="18"/>
        <v>5.031446540880502E-3</v>
      </c>
      <c r="U49" s="12" t="str">
        <f t="shared" si="19"/>
        <v/>
      </c>
      <c r="V49" s="12" t="str">
        <f t="shared" si="20"/>
        <v/>
      </c>
      <c r="W49" s="12">
        <f t="shared" si="21"/>
        <v>0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1.0409999999999999</v>
      </c>
      <c r="C50" s="6">
        <v>0.121</v>
      </c>
      <c r="D50" s="6">
        <v>0</v>
      </c>
      <c r="E50" s="7">
        <v>1.53</v>
      </c>
      <c r="F50" s="7">
        <v>0</v>
      </c>
      <c r="G50" s="8">
        <v>0</v>
      </c>
      <c r="H50" s="6">
        <v>1.0469999999999999</v>
      </c>
      <c r="I50" s="6">
        <v>0.121</v>
      </c>
      <c r="J50" s="6">
        <v>0</v>
      </c>
      <c r="K50" s="7">
        <v>1.53</v>
      </c>
      <c r="L50" s="7">
        <v>0</v>
      </c>
      <c r="M50" s="8">
        <v>0</v>
      </c>
      <c r="N50" s="9">
        <f t="shared" si="12"/>
        <v>6.0000000000000053E-3</v>
      </c>
      <c r="O50" s="9">
        <f t="shared" si="13"/>
        <v>0</v>
      </c>
      <c r="P50" s="9">
        <f t="shared" si="14"/>
        <v>0</v>
      </c>
      <c r="Q50" s="10">
        <f t="shared" si="15"/>
        <v>0</v>
      </c>
      <c r="R50" s="10">
        <f t="shared" si="16"/>
        <v>0</v>
      </c>
      <c r="S50" s="11">
        <f t="shared" si="17"/>
        <v>0</v>
      </c>
      <c r="T50" s="12">
        <f t="shared" si="18"/>
        <v>5.7636887608070175E-3</v>
      </c>
      <c r="U50" s="12">
        <f t="shared" si="19"/>
        <v>0</v>
      </c>
      <c r="V50" s="12" t="str">
        <f t="shared" si="20"/>
        <v/>
      </c>
      <c r="W50" s="12">
        <f t="shared" si="21"/>
        <v>0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0.71499999999999997</v>
      </c>
      <c r="C52" s="6">
        <v>0</v>
      </c>
      <c r="D52" s="6">
        <v>0</v>
      </c>
      <c r="E52" s="7">
        <v>1.93</v>
      </c>
      <c r="F52" s="7">
        <v>0</v>
      </c>
      <c r="G52" s="8">
        <v>0</v>
      </c>
      <c r="H52" s="6">
        <v>0.71899999999999997</v>
      </c>
      <c r="I52" s="6">
        <v>0</v>
      </c>
      <c r="J52" s="6">
        <v>0</v>
      </c>
      <c r="K52" s="7">
        <v>1.94</v>
      </c>
      <c r="L52" s="7">
        <v>0</v>
      </c>
      <c r="M52" s="8">
        <v>0</v>
      </c>
      <c r="N52" s="9">
        <f t="shared" si="12"/>
        <v>4.0000000000000036E-3</v>
      </c>
      <c r="O52" s="9">
        <f t="shared" si="13"/>
        <v>0</v>
      </c>
      <c r="P52" s="9">
        <f t="shared" si="14"/>
        <v>0</v>
      </c>
      <c r="Q52" s="10">
        <f t="shared" si="15"/>
        <v>1.0000000000000009E-2</v>
      </c>
      <c r="R52" s="10">
        <f t="shared" si="16"/>
        <v>0</v>
      </c>
      <c r="S52" s="11">
        <f t="shared" si="17"/>
        <v>0</v>
      </c>
      <c r="T52" s="12">
        <f t="shared" si="18"/>
        <v>5.5944055944054938E-3</v>
      </c>
      <c r="U52" s="12" t="str">
        <f t="shared" si="19"/>
        <v/>
      </c>
      <c r="V52" s="12" t="str">
        <f t="shared" si="20"/>
        <v/>
      </c>
      <c r="W52" s="12">
        <f t="shared" si="21"/>
        <v>5.1813471502590858E-3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0.94899999999999995</v>
      </c>
      <c r="C53" s="6">
        <v>0.13800000000000001</v>
      </c>
      <c r="D53" s="6">
        <v>0</v>
      </c>
      <c r="E53" s="7">
        <v>1.93</v>
      </c>
      <c r="F53" s="7">
        <v>0</v>
      </c>
      <c r="G53" s="8">
        <v>0</v>
      </c>
      <c r="H53" s="6">
        <v>0.95499999999999996</v>
      </c>
      <c r="I53" s="6">
        <v>0.13800000000000001</v>
      </c>
      <c r="J53" s="6">
        <v>0</v>
      </c>
      <c r="K53" s="7">
        <v>1.94</v>
      </c>
      <c r="L53" s="7">
        <v>0</v>
      </c>
      <c r="M53" s="8">
        <v>0</v>
      </c>
      <c r="N53" s="9">
        <f t="shared" si="12"/>
        <v>6.0000000000000053E-3</v>
      </c>
      <c r="O53" s="9">
        <f t="shared" si="13"/>
        <v>0</v>
      </c>
      <c r="P53" s="9">
        <f t="shared" si="14"/>
        <v>0</v>
      </c>
      <c r="Q53" s="10">
        <f t="shared" si="15"/>
        <v>1.0000000000000009E-2</v>
      </c>
      <c r="R53" s="10">
        <f t="shared" si="16"/>
        <v>0</v>
      </c>
      <c r="S53" s="11">
        <f t="shared" si="17"/>
        <v>0</v>
      </c>
      <c r="T53" s="12">
        <f t="shared" si="18"/>
        <v>6.322444678608985E-3</v>
      </c>
      <c r="U53" s="12">
        <f t="shared" si="19"/>
        <v>0</v>
      </c>
      <c r="V53" s="12" t="str">
        <f t="shared" si="20"/>
        <v/>
      </c>
      <c r="W53" s="12">
        <f t="shared" si="21"/>
        <v>5.1813471502590858E-3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0.52500000000000002</v>
      </c>
      <c r="C55" s="6">
        <v>7.5999999999999998E-2</v>
      </c>
      <c r="D55" s="6">
        <v>0</v>
      </c>
      <c r="E55" s="7">
        <v>9.93</v>
      </c>
      <c r="F55" s="7">
        <v>0</v>
      </c>
      <c r="G55" s="8">
        <v>0</v>
      </c>
      <c r="H55" s="6">
        <v>0.52800000000000002</v>
      </c>
      <c r="I55" s="6">
        <v>7.5999999999999998E-2</v>
      </c>
      <c r="J55" s="6">
        <v>0</v>
      </c>
      <c r="K55" s="7">
        <v>9.98</v>
      </c>
      <c r="L55" s="7">
        <v>0</v>
      </c>
      <c r="M55" s="8">
        <v>0</v>
      </c>
      <c r="N55" s="9">
        <f t="shared" si="12"/>
        <v>3.0000000000000027E-3</v>
      </c>
      <c r="O55" s="9">
        <f t="shared" si="13"/>
        <v>0</v>
      </c>
      <c r="P55" s="9">
        <f t="shared" si="14"/>
        <v>0</v>
      </c>
      <c r="Q55" s="10">
        <f t="shared" si="15"/>
        <v>5.0000000000000711E-2</v>
      </c>
      <c r="R55" s="10">
        <f t="shared" si="16"/>
        <v>0</v>
      </c>
      <c r="S55" s="11">
        <f t="shared" si="17"/>
        <v>0</v>
      </c>
      <c r="T55" s="12">
        <f t="shared" si="18"/>
        <v>5.7142857142857828E-3</v>
      </c>
      <c r="U55" s="12">
        <f t="shared" si="19"/>
        <v>0</v>
      </c>
      <c r="V55" s="12" t="str">
        <f t="shared" si="20"/>
        <v/>
      </c>
      <c r="W55" s="12">
        <f t="shared" si="21"/>
        <v>5.0352467270897705E-3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2.9430000000000001</v>
      </c>
      <c r="C56" s="6">
        <v>0.27</v>
      </c>
      <c r="D56" s="6">
        <v>5.2999999999999999E-2</v>
      </c>
      <c r="E56" s="7">
        <v>7.45</v>
      </c>
      <c r="F56" s="7">
        <v>0.77</v>
      </c>
      <c r="G56" s="8">
        <v>8.5000000000000006E-2</v>
      </c>
      <c r="H56" s="6">
        <v>2.9609999999999999</v>
      </c>
      <c r="I56" s="6">
        <v>0.27100000000000002</v>
      </c>
      <c r="J56" s="6">
        <v>5.3999999999999999E-2</v>
      </c>
      <c r="K56" s="7">
        <v>7.49</v>
      </c>
      <c r="L56" s="7">
        <v>0.77</v>
      </c>
      <c r="M56" s="8">
        <v>8.5000000000000006E-2</v>
      </c>
      <c r="N56" s="9">
        <f t="shared" si="12"/>
        <v>1.7999999999999794E-2</v>
      </c>
      <c r="O56" s="9">
        <f t="shared" si="13"/>
        <v>1.0000000000000009E-3</v>
      </c>
      <c r="P56" s="9">
        <f t="shared" si="14"/>
        <v>1.0000000000000009E-3</v>
      </c>
      <c r="Q56" s="10">
        <f t="shared" si="15"/>
        <v>4.0000000000000036E-2</v>
      </c>
      <c r="R56" s="10">
        <f t="shared" si="16"/>
        <v>0</v>
      </c>
      <c r="S56" s="11">
        <f t="shared" si="17"/>
        <v>0</v>
      </c>
      <c r="T56" s="12">
        <f t="shared" si="18"/>
        <v>6.1162079510703737E-3</v>
      </c>
      <c r="U56" s="12">
        <f t="shared" si="19"/>
        <v>3.7037037037037646E-3</v>
      </c>
      <c r="V56" s="12">
        <f t="shared" si="20"/>
        <v>1.8867924528301883E-2</v>
      </c>
      <c r="W56" s="12">
        <f t="shared" si="21"/>
        <v>5.3691275167784269E-3</v>
      </c>
      <c r="X56" s="12">
        <f t="shared" si="22"/>
        <v>0</v>
      </c>
      <c r="Y56" s="13">
        <f t="shared" si="23"/>
        <v>0</v>
      </c>
    </row>
    <row r="57" spans="1:25">
      <c r="A57" s="5" t="s">
        <v>63</v>
      </c>
      <c r="B57" s="6">
        <v>3.101</v>
      </c>
      <c r="C57" s="6">
        <v>0.22500000000000001</v>
      </c>
      <c r="D57" s="6">
        <v>0.03</v>
      </c>
      <c r="E57" s="7">
        <v>4.16</v>
      </c>
      <c r="F57" s="7">
        <v>2.2599999999999998</v>
      </c>
      <c r="G57" s="8">
        <v>0.10299999999999999</v>
      </c>
      <c r="H57" s="6">
        <v>3.1219999999999999</v>
      </c>
      <c r="I57" s="6">
        <v>0.22700000000000001</v>
      </c>
      <c r="J57" s="6">
        <v>0.03</v>
      </c>
      <c r="K57" s="7">
        <v>4.18</v>
      </c>
      <c r="L57" s="7">
        <v>2.27</v>
      </c>
      <c r="M57" s="8">
        <v>0.104</v>
      </c>
      <c r="N57" s="9">
        <f t="shared" si="12"/>
        <v>2.0999999999999908E-2</v>
      </c>
      <c r="O57" s="9">
        <f t="shared" si="13"/>
        <v>2.0000000000000018E-3</v>
      </c>
      <c r="P57" s="9">
        <f t="shared" si="14"/>
        <v>0</v>
      </c>
      <c r="Q57" s="10">
        <f t="shared" si="15"/>
        <v>1.9999999999999574E-2</v>
      </c>
      <c r="R57" s="10">
        <f t="shared" si="16"/>
        <v>1.0000000000000231E-2</v>
      </c>
      <c r="S57" s="11">
        <f t="shared" si="17"/>
        <v>1.0000000000000009E-3</v>
      </c>
      <c r="T57" s="12">
        <f t="shared" si="18"/>
        <v>6.7720090293452717E-3</v>
      </c>
      <c r="U57" s="12">
        <f t="shared" si="19"/>
        <v>8.8888888888889461E-3</v>
      </c>
      <c r="V57" s="12">
        <f t="shared" si="20"/>
        <v>0</v>
      </c>
      <c r="W57" s="12">
        <f t="shared" si="21"/>
        <v>4.8076923076922906E-3</v>
      </c>
      <c r="X57" s="12">
        <f t="shared" si="22"/>
        <v>4.4247787610620648E-3</v>
      </c>
      <c r="Y57" s="13">
        <f t="shared" si="23"/>
        <v>9.7087378640776656E-3</v>
      </c>
    </row>
    <row r="58" spans="1:25">
      <c r="A58" s="5" t="s">
        <v>64</v>
      </c>
      <c r="B58" s="6">
        <v>3.4380000000000002</v>
      </c>
      <c r="C58" s="6">
        <v>0.25</v>
      </c>
      <c r="D58" s="6">
        <v>3.3000000000000002E-2</v>
      </c>
      <c r="E58" s="7">
        <v>71.48</v>
      </c>
      <c r="F58" s="7">
        <v>2.79</v>
      </c>
      <c r="G58" s="8">
        <v>8.5999999999999993E-2</v>
      </c>
      <c r="H58" s="6">
        <v>3.464</v>
      </c>
      <c r="I58" s="6">
        <v>0.252</v>
      </c>
      <c r="J58" s="6">
        <v>3.4000000000000002E-2</v>
      </c>
      <c r="K58" s="7">
        <v>71.819999999999993</v>
      </c>
      <c r="L58" s="7">
        <v>2.79</v>
      </c>
      <c r="M58" s="8">
        <v>8.6999999999999994E-2</v>
      </c>
      <c r="N58" s="9">
        <f t="shared" si="12"/>
        <v>2.5999999999999801E-2</v>
      </c>
      <c r="O58" s="9">
        <f t="shared" si="13"/>
        <v>2.0000000000000018E-3</v>
      </c>
      <c r="P58" s="9">
        <f t="shared" si="14"/>
        <v>1.0000000000000009E-3</v>
      </c>
      <c r="Q58" s="10">
        <f t="shared" si="15"/>
        <v>0.3399999999999892</v>
      </c>
      <c r="R58" s="10">
        <f t="shared" si="16"/>
        <v>0</v>
      </c>
      <c r="S58" s="11">
        <f t="shared" si="17"/>
        <v>1.0000000000000009E-3</v>
      </c>
      <c r="T58" s="12">
        <f t="shared" si="18"/>
        <v>7.5625363583478045E-3</v>
      </c>
      <c r="U58" s="12">
        <f t="shared" si="19"/>
        <v>8.0000000000000071E-3</v>
      </c>
      <c r="V58" s="12">
        <f t="shared" si="20"/>
        <v>3.0303030303030276E-2</v>
      </c>
      <c r="W58" s="12">
        <f t="shared" si="21"/>
        <v>4.756575265808527E-3</v>
      </c>
      <c r="X58" s="12">
        <f t="shared" si="22"/>
        <v>0</v>
      </c>
      <c r="Y58" s="13">
        <f t="shared" si="23"/>
        <v>1.1627906976744207E-2</v>
      </c>
    </row>
    <row r="59" spans="1:25">
      <c r="A59" s="5" t="s">
        <v>65</v>
      </c>
      <c r="B59" s="6">
        <v>0.68400000000000005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0.45900000000000002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-0.22500000000000003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-0.32894736842105265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0.68400000000000005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0.58499999999999996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-9.9000000000000088E-2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-0.14473684210526327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0.68400000000000005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0.93500000000000005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0.251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0.36695906432748537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0.68400000000000005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0.372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-0.31200000000000006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-0.45614035087719307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5.0350000000000001</v>
      </c>
      <c r="C63" s="6">
        <v>0.64600000000000002</v>
      </c>
      <c r="D63" s="6">
        <v>0.253</v>
      </c>
      <c r="E63" s="7">
        <v>0</v>
      </c>
      <c r="F63" s="7">
        <v>0</v>
      </c>
      <c r="G63" s="8">
        <v>0</v>
      </c>
      <c r="H63" s="6">
        <v>6.4980000000000002</v>
      </c>
      <c r="I63" s="6">
        <v>0.373</v>
      </c>
      <c r="J63" s="6">
        <v>0.192</v>
      </c>
      <c r="K63" s="7">
        <v>0</v>
      </c>
      <c r="L63" s="7">
        <v>0</v>
      </c>
      <c r="M63" s="8">
        <v>0</v>
      </c>
      <c r="N63" s="9">
        <f t="shared" si="12"/>
        <v>1.4630000000000001</v>
      </c>
      <c r="O63" s="9">
        <f t="shared" si="13"/>
        <v>-0.27300000000000002</v>
      </c>
      <c r="P63" s="9">
        <f t="shared" si="14"/>
        <v>-6.0999999999999999E-2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0.29056603773584899</v>
      </c>
      <c r="U63" s="12">
        <f t="shared" si="19"/>
        <v>-0.42260061919504643</v>
      </c>
      <c r="V63" s="12">
        <f t="shared" si="20"/>
        <v>-0.24110671936758887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-0.67100000000000004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-0.67300000000000004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-2.0000000000000018E-3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2.9806259314455463E-3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-0.58799999999999997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-0.59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-2.0000000000000018E-3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3.4013605442175798E-3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-0.67100000000000004</v>
      </c>
      <c r="C66" s="6">
        <v>0</v>
      </c>
      <c r="D66" s="6">
        <v>0</v>
      </c>
      <c r="E66" s="7">
        <v>0</v>
      </c>
      <c r="F66" s="7">
        <v>0</v>
      </c>
      <c r="G66" s="8">
        <v>0.13800000000000001</v>
      </c>
      <c r="H66" s="6">
        <v>-0.67300000000000004</v>
      </c>
      <c r="I66" s="6">
        <v>0</v>
      </c>
      <c r="J66" s="6">
        <v>0</v>
      </c>
      <c r="K66" s="7">
        <v>0</v>
      </c>
      <c r="L66" s="7">
        <v>0</v>
      </c>
      <c r="M66" s="8">
        <v>0.13800000000000001</v>
      </c>
      <c r="N66" s="9">
        <f t="shared" si="12"/>
        <v>-2.0000000000000018E-3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2.9806259314455463E-3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-4.3810000000000002</v>
      </c>
      <c r="C67" s="6">
        <v>-0.53500000000000003</v>
      </c>
      <c r="D67" s="6">
        <v>-0.14000000000000001</v>
      </c>
      <c r="E67" s="7">
        <v>0</v>
      </c>
      <c r="F67" s="7">
        <v>0</v>
      </c>
      <c r="G67" s="8">
        <v>0.13800000000000001</v>
      </c>
      <c r="H67" s="6">
        <v>-4.3899999999999997</v>
      </c>
      <c r="I67" s="6">
        <v>-0.53600000000000003</v>
      </c>
      <c r="J67" s="6">
        <v>-0.14000000000000001</v>
      </c>
      <c r="K67" s="7">
        <v>0</v>
      </c>
      <c r="L67" s="7">
        <v>0</v>
      </c>
      <c r="M67" s="8">
        <v>0.13800000000000001</v>
      </c>
      <c r="N67" s="9">
        <f t="shared" si="12"/>
        <v>-8.9999999999994529E-3</v>
      </c>
      <c r="O67" s="9">
        <f t="shared" si="13"/>
        <v>-1.0000000000000009E-3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2.0543254964617841E-3</v>
      </c>
      <c r="U67" s="12">
        <f t="shared" si="19"/>
        <v>1.8691588785046953E-3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-0.58799999999999997</v>
      </c>
      <c r="C68" s="6">
        <v>0</v>
      </c>
      <c r="D68" s="6">
        <v>0</v>
      </c>
      <c r="E68" s="7">
        <v>0</v>
      </c>
      <c r="F68" s="7">
        <v>0</v>
      </c>
      <c r="G68" s="8">
        <v>0.124</v>
      </c>
      <c r="H68" s="6">
        <v>-0.59</v>
      </c>
      <c r="I68" s="6">
        <v>0</v>
      </c>
      <c r="J68" s="6">
        <v>0</v>
      </c>
      <c r="K68" s="7">
        <v>0</v>
      </c>
      <c r="L68" s="7">
        <v>0</v>
      </c>
      <c r="M68" s="8">
        <v>0.124</v>
      </c>
      <c r="N68" s="9">
        <f t="shared" si="12"/>
        <v>-2.0000000000000018E-3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</v>
      </c>
      <c r="T68" s="12">
        <f t="shared" si="18"/>
        <v>3.4013605442175798E-3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0</v>
      </c>
    </row>
    <row r="69" spans="1:25" ht="25.5">
      <c r="A69" s="5" t="s">
        <v>75</v>
      </c>
      <c r="B69" s="6">
        <v>-3.9529999999999998</v>
      </c>
      <c r="C69" s="6">
        <v>-0.45500000000000002</v>
      </c>
      <c r="D69" s="6">
        <v>-0.114</v>
      </c>
      <c r="E69" s="7">
        <v>0</v>
      </c>
      <c r="F69" s="7">
        <v>0</v>
      </c>
      <c r="G69" s="8">
        <v>0.124</v>
      </c>
      <c r="H69" s="6">
        <v>-3.9609999999999999</v>
      </c>
      <c r="I69" s="6">
        <v>-0.45600000000000002</v>
      </c>
      <c r="J69" s="6">
        <v>-0.114</v>
      </c>
      <c r="K69" s="7">
        <v>0</v>
      </c>
      <c r="L69" s="7">
        <v>0</v>
      </c>
      <c r="M69" s="8">
        <v>0.124</v>
      </c>
      <c r="N69" s="9">
        <f t="shared" si="12"/>
        <v>-8.0000000000000071E-3</v>
      </c>
      <c r="O69" s="9">
        <f t="shared" si="13"/>
        <v>-1.0000000000000009E-3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0</v>
      </c>
      <c r="T69" s="12">
        <f t="shared" si="18"/>
        <v>2.0237794080444349E-3</v>
      </c>
      <c r="U69" s="12">
        <f t="shared" si="19"/>
        <v>2.19780219780219E-3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0</v>
      </c>
    </row>
    <row r="70" spans="1:25">
      <c r="A70" s="5" t="s">
        <v>76</v>
      </c>
      <c r="B70" s="6">
        <v>-0.33900000000000002</v>
      </c>
      <c r="C70" s="6">
        <v>0</v>
      </c>
      <c r="D70" s="6">
        <v>0</v>
      </c>
      <c r="E70" s="7">
        <v>0</v>
      </c>
      <c r="F70" s="7">
        <v>0</v>
      </c>
      <c r="G70" s="8">
        <v>0.10100000000000001</v>
      </c>
      <c r="H70" s="6">
        <v>-0.34</v>
      </c>
      <c r="I70" s="6">
        <v>0</v>
      </c>
      <c r="J70" s="6">
        <v>0</v>
      </c>
      <c r="K70" s="7">
        <v>0</v>
      </c>
      <c r="L70" s="7">
        <v>0</v>
      </c>
      <c r="M70" s="8">
        <v>0.10100000000000001</v>
      </c>
      <c r="N70" s="9">
        <f t="shared" si="12"/>
        <v>-1.0000000000000009E-3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0</v>
      </c>
      <c r="T70" s="12">
        <f t="shared" si="18"/>
        <v>2.9498525073745618E-3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0</v>
      </c>
    </row>
    <row r="71" spans="1:25" ht="25.5">
      <c r="A71" s="5" t="s">
        <v>77</v>
      </c>
      <c r="B71" s="6">
        <v>-2.7679999999999998</v>
      </c>
      <c r="C71" s="6">
        <v>-0.20100000000000001</v>
      </c>
      <c r="D71" s="6">
        <v>-2.7E-2</v>
      </c>
      <c r="E71" s="7">
        <v>0</v>
      </c>
      <c r="F71" s="7">
        <v>0</v>
      </c>
      <c r="G71" s="8">
        <v>0.10100000000000001</v>
      </c>
      <c r="H71" s="6">
        <v>-2.774</v>
      </c>
      <c r="I71" s="6">
        <v>-0.20200000000000001</v>
      </c>
      <c r="J71" s="6">
        <v>-2.7E-2</v>
      </c>
      <c r="K71" s="7">
        <v>0</v>
      </c>
      <c r="L71" s="7">
        <v>0</v>
      </c>
      <c r="M71" s="8">
        <v>0.10100000000000001</v>
      </c>
      <c r="N71" s="9">
        <f t="shared" si="12"/>
        <v>-6.0000000000002274E-3</v>
      </c>
      <c r="O71" s="9">
        <f t="shared" si="13"/>
        <v>-1.0000000000000009E-3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0</v>
      </c>
      <c r="T71" s="12">
        <f t="shared" si="18"/>
        <v>2.1676300578035157E-3</v>
      </c>
      <c r="U71" s="12">
        <f t="shared" si="19"/>
        <v>4.9751243781095411E-3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29" sqref="D29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81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3.03</v>
      </c>
      <c r="C5" s="6">
        <v>0</v>
      </c>
      <c r="D5" s="6">
        <v>0</v>
      </c>
      <c r="E5" s="7">
        <v>3.55</v>
      </c>
      <c r="F5" s="7">
        <v>0</v>
      </c>
      <c r="G5" s="8">
        <v>0</v>
      </c>
      <c r="H5" s="6">
        <v>3.0369999999999999</v>
      </c>
      <c r="I5" s="6">
        <v>0</v>
      </c>
      <c r="J5" s="6">
        <v>0</v>
      </c>
      <c r="K5" s="7">
        <v>3.56</v>
      </c>
      <c r="L5" s="7">
        <v>0</v>
      </c>
      <c r="M5" s="8">
        <v>0</v>
      </c>
      <c r="N5" s="9">
        <f t="shared" ref="N5:N36" si="0">H5-B5</f>
        <v>7.0000000000001172E-3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1.0000000000000231E-2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2.3102310231022383E-3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2.8169014084507005E-3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3.786</v>
      </c>
      <c r="C6" s="6">
        <v>0.36299999999999999</v>
      </c>
      <c r="D6" s="6">
        <v>0</v>
      </c>
      <c r="E6" s="7">
        <v>3.55</v>
      </c>
      <c r="F6" s="7">
        <v>0</v>
      </c>
      <c r="G6" s="8">
        <v>0</v>
      </c>
      <c r="H6" s="6">
        <v>3.7949999999999999</v>
      </c>
      <c r="I6" s="6">
        <v>0.36299999999999999</v>
      </c>
      <c r="J6" s="6">
        <v>0</v>
      </c>
      <c r="K6" s="7">
        <v>3.56</v>
      </c>
      <c r="L6" s="7">
        <v>0</v>
      </c>
      <c r="M6" s="8">
        <v>0</v>
      </c>
      <c r="N6" s="9">
        <f t="shared" si="0"/>
        <v>8.999999999999897E-3</v>
      </c>
      <c r="O6" s="9">
        <f t="shared" si="1"/>
        <v>0</v>
      </c>
      <c r="P6" s="9">
        <f t="shared" si="2"/>
        <v>0</v>
      </c>
      <c r="Q6" s="10">
        <f t="shared" si="3"/>
        <v>1.0000000000000231E-2</v>
      </c>
      <c r="R6" s="10">
        <f t="shared" si="4"/>
        <v>0</v>
      </c>
      <c r="S6" s="11">
        <f t="shared" si="5"/>
        <v>0</v>
      </c>
      <c r="T6" s="12">
        <f t="shared" si="6"/>
        <v>2.3771790808240212E-3</v>
      </c>
      <c r="U6" s="12">
        <f t="shared" si="7"/>
        <v>0</v>
      </c>
      <c r="V6" s="12" t="str">
        <f t="shared" si="8"/>
        <v/>
      </c>
      <c r="W6" s="12">
        <f t="shared" si="9"/>
        <v>2.8169014084507005E-3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0.32700000000000001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0.32800000000000001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1.0000000000000009E-3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3.0581039755350758E-3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2.722</v>
      </c>
      <c r="C8" s="6">
        <v>0</v>
      </c>
      <c r="D8" s="6">
        <v>0</v>
      </c>
      <c r="E8" s="7">
        <v>4.51</v>
      </c>
      <c r="F8" s="7">
        <v>0</v>
      </c>
      <c r="G8" s="8">
        <v>0</v>
      </c>
      <c r="H8" s="6">
        <v>2.7280000000000002</v>
      </c>
      <c r="I8" s="6">
        <v>0</v>
      </c>
      <c r="J8" s="6">
        <v>0</v>
      </c>
      <c r="K8" s="7">
        <v>4.5199999999999996</v>
      </c>
      <c r="L8" s="7">
        <v>0</v>
      </c>
      <c r="M8" s="8">
        <v>0</v>
      </c>
      <c r="N8" s="9">
        <f t="shared" si="0"/>
        <v>6.0000000000002274E-3</v>
      </c>
      <c r="O8" s="9">
        <f t="shared" si="1"/>
        <v>0</v>
      </c>
      <c r="P8" s="9">
        <f t="shared" si="2"/>
        <v>0</v>
      </c>
      <c r="Q8" s="10">
        <f t="shared" si="3"/>
        <v>9.9999999999997868E-3</v>
      </c>
      <c r="R8" s="10">
        <f t="shared" si="4"/>
        <v>0</v>
      </c>
      <c r="S8" s="11">
        <f t="shared" si="5"/>
        <v>0</v>
      </c>
      <c r="T8" s="12">
        <f t="shared" si="6"/>
        <v>2.2042615723734116E-3</v>
      </c>
      <c r="U8" s="12" t="str">
        <f t="shared" si="7"/>
        <v/>
      </c>
      <c r="V8" s="12" t="str">
        <f t="shared" si="8"/>
        <v/>
      </c>
      <c r="W8" s="12">
        <f t="shared" si="9"/>
        <v>2.2172949002217113E-3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2.923</v>
      </c>
      <c r="C9" s="6">
        <v>0.214</v>
      </c>
      <c r="D9" s="6">
        <v>0</v>
      </c>
      <c r="E9" s="7">
        <v>4.51</v>
      </c>
      <c r="F9" s="7">
        <v>0</v>
      </c>
      <c r="G9" s="8">
        <v>0</v>
      </c>
      <c r="H9" s="6">
        <v>2.93</v>
      </c>
      <c r="I9" s="6">
        <v>0.215</v>
      </c>
      <c r="J9" s="6">
        <v>0</v>
      </c>
      <c r="K9" s="7">
        <v>4.5199999999999996</v>
      </c>
      <c r="L9" s="7">
        <v>0</v>
      </c>
      <c r="M9" s="8">
        <v>0</v>
      </c>
      <c r="N9" s="9">
        <f t="shared" si="0"/>
        <v>7.0000000000001172E-3</v>
      </c>
      <c r="O9" s="9">
        <f t="shared" si="1"/>
        <v>1.0000000000000009E-3</v>
      </c>
      <c r="P9" s="9">
        <f t="shared" si="2"/>
        <v>0</v>
      </c>
      <c r="Q9" s="10">
        <f t="shared" si="3"/>
        <v>9.9999999999997868E-3</v>
      </c>
      <c r="R9" s="10">
        <f t="shared" si="4"/>
        <v>0</v>
      </c>
      <c r="S9" s="11">
        <f t="shared" si="5"/>
        <v>0</v>
      </c>
      <c r="T9" s="12">
        <f t="shared" si="6"/>
        <v>2.3947998631543843E-3</v>
      </c>
      <c r="U9" s="12">
        <f t="shared" si="7"/>
        <v>4.6728971962617383E-3</v>
      </c>
      <c r="V9" s="12" t="str">
        <f t="shared" si="8"/>
        <v/>
      </c>
      <c r="W9" s="12">
        <f t="shared" si="9"/>
        <v>2.2172949002217113E-3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0.247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0.247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0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3.0990000000000002</v>
      </c>
      <c r="C11" s="6">
        <v>0.20599999999999999</v>
      </c>
      <c r="D11" s="6">
        <v>0</v>
      </c>
      <c r="E11" s="7">
        <v>22.2</v>
      </c>
      <c r="F11" s="7">
        <v>0</v>
      </c>
      <c r="G11" s="8">
        <v>0</v>
      </c>
      <c r="H11" s="6">
        <v>3.1059999999999999</v>
      </c>
      <c r="I11" s="6">
        <v>0.20699999999999999</v>
      </c>
      <c r="J11" s="6">
        <v>0</v>
      </c>
      <c r="K11" s="7">
        <v>22.25</v>
      </c>
      <c r="L11" s="7">
        <v>0</v>
      </c>
      <c r="M11" s="8">
        <v>0</v>
      </c>
      <c r="N11" s="9">
        <f t="shared" si="0"/>
        <v>6.9999999999996732E-3</v>
      </c>
      <c r="O11" s="9">
        <f t="shared" si="1"/>
        <v>1.0000000000000009E-3</v>
      </c>
      <c r="P11" s="9">
        <f t="shared" si="2"/>
        <v>0</v>
      </c>
      <c r="Q11" s="10">
        <f t="shared" si="3"/>
        <v>5.0000000000000711E-2</v>
      </c>
      <c r="R11" s="10">
        <f t="shared" si="4"/>
        <v>0</v>
      </c>
      <c r="S11" s="11">
        <f t="shared" si="5"/>
        <v>0</v>
      </c>
      <c r="T11" s="12">
        <f t="shared" si="6"/>
        <v>2.2587931590833943E-3</v>
      </c>
      <c r="U11" s="12">
        <f t="shared" si="7"/>
        <v>4.8543689320388328E-3</v>
      </c>
      <c r="V11" s="12" t="str">
        <f t="shared" si="8"/>
        <v/>
      </c>
      <c r="W11" s="12">
        <f t="shared" si="9"/>
        <v>2.2522522522523403E-3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2.7360000000000002</v>
      </c>
      <c r="C12" s="6">
        <v>0.17899999999999999</v>
      </c>
      <c r="D12" s="6">
        <v>0</v>
      </c>
      <c r="E12" s="7">
        <v>28.53</v>
      </c>
      <c r="F12" s="7">
        <v>0</v>
      </c>
      <c r="G12" s="8">
        <v>0</v>
      </c>
      <c r="H12" s="6">
        <v>2.742</v>
      </c>
      <c r="I12" s="6">
        <v>0.17899999999999999</v>
      </c>
      <c r="J12" s="6">
        <v>0</v>
      </c>
      <c r="K12" s="7">
        <v>28.58</v>
      </c>
      <c r="L12" s="7">
        <v>0</v>
      </c>
      <c r="M12" s="8">
        <v>0</v>
      </c>
      <c r="N12" s="9">
        <f t="shared" si="0"/>
        <v>5.9999999999997833E-3</v>
      </c>
      <c r="O12" s="9">
        <f t="shared" si="1"/>
        <v>0</v>
      </c>
      <c r="P12" s="9">
        <f t="shared" si="2"/>
        <v>0</v>
      </c>
      <c r="Q12" s="10">
        <f t="shared" si="3"/>
        <v>4.9999999999997158E-2</v>
      </c>
      <c r="R12" s="10">
        <f t="shared" si="4"/>
        <v>0</v>
      </c>
      <c r="S12" s="11">
        <f t="shared" si="5"/>
        <v>0</v>
      </c>
      <c r="T12" s="12">
        <f t="shared" si="6"/>
        <v>2.1929824561401912E-3</v>
      </c>
      <c r="U12" s="12">
        <f t="shared" si="7"/>
        <v>0</v>
      </c>
      <c r="V12" s="12" t="str">
        <f t="shared" si="8"/>
        <v/>
      </c>
      <c r="W12" s="12">
        <f t="shared" si="9"/>
        <v>1.7525411847176819E-3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1.839</v>
      </c>
      <c r="C13" s="6">
        <v>0.106</v>
      </c>
      <c r="D13" s="6">
        <v>0</v>
      </c>
      <c r="E13" s="7">
        <v>365.41</v>
      </c>
      <c r="F13" s="7">
        <v>0</v>
      </c>
      <c r="G13" s="8">
        <v>0</v>
      </c>
      <c r="H13" s="6">
        <v>1.8440000000000001</v>
      </c>
      <c r="I13" s="6">
        <v>0.107</v>
      </c>
      <c r="J13" s="6">
        <v>0</v>
      </c>
      <c r="K13" s="7">
        <v>366.06</v>
      </c>
      <c r="L13" s="7">
        <v>0</v>
      </c>
      <c r="M13" s="8">
        <v>0</v>
      </c>
      <c r="N13" s="9">
        <f t="shared" si="0"/>
        <v>5.0000000000001155E-3</v>
      </c>
      <c r="O13" s="9">
        <f t="shared" si="1"/>
        <v>1.0000000000000009E-3</v>
      </c>
      <c r="P13" s="9">
        <f t="shared" si="2"/>
        <v>0</v>
      </c>
      <c r="Q13" s="10">
        <f t="shared" si="3"/>
        <v>0.64999999999997726</v>
      </c>
      <c r="R13" s="10">
        <f t="shared" si="4"/>
        <v>0</v>
      </c>
      <c r="S13" s="11">
        <f t="shared" si="5"/>
        <v>0</v>
      </c>
      <c r="T13" s="12">
        <f t="shared" si="6"/>
        <v>2.7188689505166508E-3</v>
      </c>
      <c r="U13" s="12">
        <f t="shared" si="7"/>
        <v>9.4339622641510523E-3</v>
      </c>
      <c r="V13" s="12" t="str">
        <f t="shared" si="8"/>
        <v/>
      </c>
      <c r="W13" s="12">
        <f t="shared" si="9"/>
        <v>1.7788237869789114E-3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12.403</v>
      </c>
      <c r="C14" s="6">
        <v>0.90800000000000003</v>
      </c>
      <c r="D14" s="6">
        <v>0.155</v>
      </c>
      <c r="E14" s="7">
        <v>17.350000000000001</v>
      </c>
      <c r="F14" s="7">
        <v>2.34</v>
      </c>
      <c r="G14" s="8">
        <v>0.66600000000000004</v>
      </c>
      <c r="H14" s="6">
        <v>12.436</v>
      </c>
      <c r="I14" s="6">
        <v>0.90900000000000003</v>
      </c>
      <c r="J14" s="6">
        <v>0.155</v>
      </c>
      <c r="K14" s="7">
        <v>17.399999999999999</v>
      </c>
      <c r="L14" s="7">
        <v>2.35</v>
      </c>
      <c r="M14" s="8">
        <v>0.66700000000000004</v>
      </c>
      <c r="N14" s="9">
        <f t="shared" si="0"/>
        <v>3.2999999999999474E-2</v>
      </c>
      <c r="O14" s="9">
        <f t="shared" si="1"/>
        <v>1.0000000000000009E-3</v>
      </c>
      <c r="P14" s="9">
        <f t="shared" si="2"/>
        <v>0</v>
      </c>
      <c r="Q14" s="10">
        <f t="shared" si="3"/>
        <v>4.9999999999997158E-2</v>
      </c>
      <c r="R14" s="10">
        <f t="shared" si="4"/>
        <v>1.0000000000000231E-2</v>
      </c>
      <c r="S14" s="11">
        <f t="shared" si="5"/>
        <v>1.0000000000000009E-3</v>
      </c>
      <c r="T14" s="12">
        <f t="shared" si="6"/>
        <v>2.6606466177536703E-3</v>
      </c>
      <c r="U14" s="12">
        <f t="shared" si="7"/>
        <v>1.1013215859030367E-3</v>
      </c>
      <c r="V14" s="12">
        <f t="shared" si="8"/>
        <v>0</v>
      </c>
      <c r="W14" s="12">
        <f t="shared" si="9"/>
        <v>2.8818443804032867E-3</v>
      </c>
      <c r="X14" s="12">
        <f t="shared" si="10"/>
        <v>4.2735042735044804E-3</v>
      </c>
      <c r="Y14" s="13">
        <f t="shared" si="11"/>
        <v>1.5015015015014122E-3</v>
      </c>
    </row>
    <row r="15" spans="1:25">
      <c r="A15" s="5" t="s">
        <v>21</v>
      </c>
      <c r="B15" s="6">
        <v>10.531000000000001</v>
      </c>
      <c r="C15" s="6">
        <v>0.59199999999999997</v>
      </c>
      <c r="D15" s="6">
        <v>0.11700000000000001</v>
      </c>
      <c r="E15" s="7">
        <v>6.12</v>
      </c>
      <c r="F15" s="7">
        <v>4.8600000000000003</v>
      </c>
      <c r="G15" s="8">
        <v>0.505</v>
      </c>
      <c r="H15" s="6">
        <v>10.561</v>
      </c>
      <c r="I15" s="6">
        <v>0.59299999999999997</v>
      </c>
      <c r="J15" s="6">
        <v>0.11700000000000001</v>
      </c>
      <c r="K15" s="7">
        <v>6.14</v>
      </c>
      <c r="L15" s="7">
        <v>4.87</v>
      </c>
      <c r="M15" s="8">
        <v>0.50700000000000001</v>
      </c>
      <c r="N15" s="9">
        <f t="shared" si="0"/>
        <v>2.9999999999999361E-2</v>
      </c>
      <c r="O15" s="9">
        <f t="shared" si="1"/>
        <v>1.0000000000000009E-3</v>
      </c>
      <c r="P15" s="9">
        <f t="shared" si="2"/>
        <v>0</v>
      </c>
      <c r="Q15" s="10">
        <f t="shared" si="3"/>
        <v>1.9999999999999574E-2</v>
      </c>
      <c r="R15" s="10">
        <f t="shared" si="4"/>
        <v>9.9999999999997868E-3</v>
      </c>
      <c r="S15" s="11">
        <f t="shared" si="5"/>
        <v>2.0000000000000018E-3</v>
      </c>
      <c r="T15" s="12">
        <f t="shared" si="6"/>
        <v>2.8487323141201948E-3</v>
      </c>
      <c r="U15" s="12">
        <f t="shared" si="7"/>
        <v>1.6891891891892552E-3</v>
      </c>
      <c r="V15" s="12">
        <f t="shared" si="8"/>
        <v>0</v>
      </c>
      <c r="W15" s="12">
        <f t="shared" si="9"/>
        <v>3.2679738562091387E-3</v>
      </c>
      <c r="X15" s="12">
        <f t="shared" si="10"/>
        <v>2.057613168724215E-3</v>
      </c>
      <c r="Y15" s="13">
        <f t="shared" si="11"/>
        <v>3.9603960396039639E-3</v>
      </c>
    </row>
    <row r="16" spans="1:25">
      <c r="A16" s="5" t="s">
        <v>22</v>
      </c>
      <c r="B16" s="6">
        <v>8.0969999999999995</v>
      </c>
      <c r="C16" s="6">
        <v>0.36299999999999999</v>
      </c>
      <c r="D16" s="6">
        <v>8.2000000000000003E-2</v>
      </c>
      <c r="E16" s="7">
        <v>92.72</v>
      </c>
      <c r="F16" s="7">
        <v>3.72</v>
      </c>
      <c r="G16" s="8">
        <v>0.35299999999999998</v>
      </c>
      <c r="H16" s="6">
        <v>8.1229999999999993</v>
      </c>
      <c r="I16" s="6">
        <v>0.36399999999999999</v>
      </c>
      <c r="J16" s="6">
        <v>8.2000000000000003E-2</v>
      </c>
      <c r="K16" s="7">
        <v>92.98</v>
      </c>
      <c r="L16" s="7">
        <v>3.72</v>
      </c>
      <c r="M16" s="8">
        <v>0.35499999999999998</v>
      </c>
      <c r="N16" s="9">
        <f t="shared" si="0"/>
        <v>2.5999999999999801E-2</v>
      </c>
      <c r="O16" s="9">
        <f t="shared" si="1"/>
        <v>1.0000000000000009E-3</v>
      </c>
      <c r="P16" s="9">
        <f t="shared" si="2"/>
        <v>0</v>
      </c>
      <c r="Q16" s="10">
        <f t="shared" si="3"/>
        <v>0.26000000000000512</v>
      </c>
      <c r="R16" s="10">
        <f t="shared" si="4"/>
        <v>0</v>
      </c>
      <c r="S16" s="11">
        <f t="shared" si="5"/>
        <v>2.0000000000000018E-3</v>
      </c>
      <c r="T16" s="12">
        <f t="shared" si="6"/>
        <v>3.2110658268493797E-3</v>
      </c>
      <c r="U16" s="12">
        <f t="shared" si="7"/>
        <v>2.7548209366390353E-3</v>
      </c>
      <c r="V16" s="12">
        <f t="shared" si="8"/>
        <v>0</v>
      </c>
      <c r="W16" s="12">
        <f t="shared" si="9"/>
        <v>2.8041415012942661E-3</v>
      </c>
      <c r="X16" s="12">
        <f t="shared" si="10"/>
        <v>0</v>
      </c>
      <c r="Y16" s="13">
        <f t="shared" si="11"/>
        <v>5.6657223796034994E-3</v>
      </c>
    </row>
    <row r="17" spans="1:25">
      <c r="A17" s="5" t="s">
        <v>23</v>
      </c>
      <c r="B17" s="6">
        <v>6.3970000000000002</v>
      </c>
      <c r="C17" s="6">
        <v>0.183</v>
      </c>
      <c r="D17" s="6">
        <v>5.5E-2</v>
      </c>
      <c r="E17" s="7">
        <v>199.77</v>
      </c>
      <c r="F17" s="7">
        <v>4.04</v>
      </c>
      <c r="G17" s="8">
        <v>0.254</v>
      </c>
      <c r="H17" s="6">
        <v>6.4189999999999996</v>
      </c>
      <c r="I17" s="6">
        <v>0.184</v>
      </c>
      <c r="J17" s="6">
        <v>5.5E-2</v>
      </c>
      <c r="K17" s="7">
        <v>200.32</v>
      </c>
      <c r="L17" s="7">
        <v>4.04</v>
      </c>
      <c r="M17" s="8">
        <v>0.254</v>
      </c>
      <c r="N17" s="9">
        <f t="shared" si="0"/>
        <v>2.1999999999999353E-2</v>
      </c>
      <c r="O17" s="9">
        <f t="shared" si="1"/>
        <v>1.0000000000000009E-3</v>
      </c>
      <c r="P17" s="9">
        <f t="shared" si="2"/>
        <v>0</v>
      </c>
      <c r="Q17" s="10">
        <f t="shared" si="3"/>
        <v>0.54999999999998295</v>
      </c>
      <c r="R17" s="10">
        <f t="shared" si="4"/>
        <v>0</v>
      </c>
      <c r="S17" s="11">
        <f t="shared" si="5"/>
        <v>0</v>
      </c>
      <c r="T17" s="12">
        <f t="shared" si="6"/>
        <v>3.4391120837891087E-3</v>
      </c>
      <c r="U17" s="12">
        <f t="shared" si="7"/>
        <v>5.464480874316946E-3</v>
      </c>
      <c r="V17" s="12">
        <f t="shared" si="8"/>
        <v>0</v>
      </c>
      <c r="W17" s="12">
        <f t="shared" si="9"/>
        <v>2.7531661410622466E-3</v>
      </c>
      <c r="X17" s="12">
        <f t="shared" si="10"/>
        <v>0</v>
      </c>
      <c r="Y17" s="13">
        <f t="shared" si="11"/>
        <v>0</v>
      </c>
    </row>
    <row r="18" spans="1:25">
      <c r="A18" s="5" t="s">
        <v>24</v>
      </c>
      <c r="B18" s="6">
        <v>2.3730000000000002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1.5660000000000001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-0.80700000000000016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-0.34007585335018964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2.3730000000000002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2.1219999999999999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-0.25100000000000033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-0.10577328276443332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2.3730000000000002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3.641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1.2679999999999998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0.5343447113358617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2.3730000000000002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1.2030000000000001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-1.1700000000000002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-0.49304677623261695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15.657999999999999</v>
      </c>
      <c r="C22" s="6">
        <v>1.5880000000000001</v>
      </c>
      <c r="D22" s="6">
        <v>0.52400000000000002</v>
      </c>
      <c r="E22" s="7">
        <v>0</v>
      </c>
      <c r="F22" s="7">
        <v>0</v>
      </c>
      <c r="G22" s="8">
        <v>0</v>
      </c>
      <c r="H22" s="6">
        <v>28.061</v>
      </c>
      <c r="I22" s="6">
        <v>1.123</v>
      </c>
      <c r="J22" s="6">
        <v>0.45</v>
      </c>
      <c r="K22" s="7">
        <v>0</v>
      </c>
      <c r="L22" s="7">
        <v>0</v>
      </c>
      <c r="M22" s="8">
        <v>0</v>
      </c>
      <c r="N22" s="9">
        <f t="shared" si="0"/>
        <v>12.403</v>
      </c>
      <c r="O22" s="9">
        <f t="shared" si="1"/>
        <v>-0.46500000000000008</v>
      </c>
      <c r="P22" s="9">
        <f t="shared" si="2"/>
        <v>-7.400000000000001E-2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0.79211904457785165</v>
      </c>
      <c r="U22" s="12">
        <f t="shared" si="7"/>
        <v>-0.29282115869017633</v>
      </c>
      <c r="V22" s="12">
        <f t="shared" si="8"/>
        <v>-0.1412213740458016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-1.1539999999999999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-1.155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-1.0000000000001119E-3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8.6655112651645716E-4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-1.03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-1.0309999999999999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-9.9999999999988987E-4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9.7087378640758892E-4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-1.1539999999999999</v>
      </c>
      <c r="C25" s="6">
        <v>0</v>
      </c>
      <c r="D25" s="6">
        <v>0</v>
      </c>
      <c r="E25" s="7">
        <v>0</v>
      </c>
      <c r="F25" s="7">
        <v>0</v>
      </c>
      <c r="G25" s="8">
        <v>0.434</v>
      </c>
      <c r="H25" s="6">
        <v>-1.155</v>
      </c>
      <c r="I25" s="6">
        <v>0</v>
      </c>
      <c r="J25" s="6">
        <v>0</v>
      </c>
      <c r="K25" s="7">
        <v>0</v>
      </c>
      <c r="L25" s="7">
        <v>0</v>
      </c>
      <c r="M25" s="8">
        <v>0.434</v>
      </c>
      <c r="N25" s="9">
        <f t="shared" si="0"/>
        <v>-1.0000000000001119E-3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8.6655112651645716E-4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-8.5370000000000008</v>
      </c>
      <c r="C26" s="6">
        <v>-0.84399999999999997</v>
      </c>
      <c r="D26" s="6">
        <v>-0.125</v>
      </c>
      <c r="E26" s="7">
        <v>0</v>
      </c>
      <c r="F26" s="7">
        <v>0</v>
      </c>
      <c r="G26" s="8">
        <v>0.434</v>
      </c>
      <c r="H26" s="6">
        <v>-8.5440000000000005</v>
      </c>
      <c r="I26" s="6">
        <v>-0.84499999999999997</v>
      </c>
      <c r="J26" s="6">
        <v>-0.125</v>
      </c>
      <c r="K26" s="7">
        <v>0</v>
      </c>
      <c r="L26" s="7">
        <v>0</v>
      </c>
      <c r="M26" s="8">
        <v>0.434</v>
      </c>
      <c r="N26" s="9">
        <f t="shared" si="0"/>
        <v>-6.9999999999996732E-3</v>
      </c>
      <c r="O26" s="9">
        <f t="shared" si="1"/>
        <v>-1.0000000000000009E-3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8.1996017336294358E-4</v>
      </c>
      <c r="U26" s="12">
        <f t="shared" si="7"/>
        <v>1.1848341232227888E-3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-1.03</v>
      </c>
      <c r="C27" s="6">
        <v>0</v>
      </c>
      <c r="D27" s="6">
        <v>0</v>
      </c>
      <c r="E27" s="7">
        <v>0</v>
      </c>
      <c r="F27" s="7">
        <v>0</v>
      </c>
      <c r="G27" s="8">
        <v>0.40400000000000003</v>
      </c>
      <c r="H27" s="6">
        <v>-1.0309999999999999</v>
      </c>
      <c r="I27" s="6">
        <v>0</v>
      </c>
      <c r="J27" s="6">
        <v>0</v>
      </c>
      <c r="K27" s="7">
        <v>0</v>
      </c>
      <c r="L27" s="7">
        <v>0</v>
      </c>
      <c r="M27" s="8">
        <v>0.40400000000000003</v>
      </c>
      <c r="N27" s="9">
        <f t="shared" si="0"/>
        <v>-9.9999999999988987E-4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9.7087378640758892E-4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>
      <c r="A28" s="5" t="s">
        <v>34</v>
      </c>
      <c r="B28" s="6">
        <v>-7.7370000000000001</v>
      </c>
      <c r="C28" s="6">
        <v>-0.72899999999999998</v>
      </c>
      <c r="D28" s="6">
        <v>-0.11</v>
      </c>
      <c r="E28" s="7">
        <v>0</v>
      </c>
      <c r="F28" s="7">
        <v>0</v>
      </c>
      <c r="G28" s="8">
        <v>0.40400000000000003</v>
      </c>
      <c r="H28" s="6">
        <v>-7.7430000000000003</v>
      </c>
      <c r="I28" s="6">
        <v>-0.73</v>
      </c>
      <c r="J28" s="6">
        <v>-0.111</v>
      </c>
      <c r="K28" s="7">
        <v>0</v>
      </c>
      <c r="L28" s="7">
        <v>0</v>
      </c>
      <c r="M28" s="8">
        <v>0.40400000000000003</v>
      </c>
      <c r="N28" s="9">
        <f t="shared" si="0"/>
        <v>-6.0000000000002274E-3</v>
      </c>
      <c r="O28" s="9">
        <f t="shared" si="1"/>
        <v>-1.0000000000000009E-3</v>
      </c>
      <c r="P28" s="9">
        <f t="shared" si="2"/>
        <v>-1.0000000000000009E-3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7.7549437766588625E-4</v>
      </c>
      <c r="U28" s="12">
        <f t="shared" si="7"/>
        <v>1.37174211248281E-3</v>
      </c>
      <c r="V28" s="12">
        <f t="shared" si="8"/>
        <v>9.0909090909090384E-3</v>
      </c>
      <c r="W28" s="12" t="str">
        <f t="shared" si="9"/>
        <v/>
      </c>
      <c r="X28" s="12" t="str">
        <f t="shared" si="10"/>
        <v/>
      </c>
      <c r="Y28" s="13">
        <f t="shared" si="11"/>
        <v>0</v>
      </c>
    </row>
    <row r="29" spans="1:25">
      <c r="A29" s="5" t="s">
        <v>35</v>
      </c>
      <c r="B29" s="6">
        <v>-0.66400000000000003</v>
      </c>
      <c r="C29" s="6">
        <v>0</v>
      </c>
      <c r="D29" s="6">
        <v>0</v>
      </c>
      <c r="E29" s="7">
        <v>67.709999999999994</v>
      </c>
      <c r="F29" s="7">
        <v>0</v>
      </c>
      <c r="G29" s="8">
        <v>0.307</v>
      </c>
      <c r="H29" s="6">
        <v>-0.66500000000000004</v>
      </c>
      <c r="I29" s="6">
        <v>0</v>
      </c>
      <c r="J29" s="6">
        <v>0</v>
      </c>
      <c r="K29" s="7">
        <v>67.89</v>
      </c>
      <c r="L29" s="7">
        <v>0</v>
      </c>
      <c r="M29" s="8">
        <v>0.308</v>
      </c>
      <c r="N29" s="9">
        <f t="shared" si="0"/>
        <v>-1.0000000000000009E-3</v>
      </c>
      <c r="O29" s="9">
        <f t="shared" si="1"/>
        <v>0</v>
      </c>
      <c r="P29" s="9">
        <f t="shared" si="2"/>
        <v>0</v>
      </c>
      <c r="Q29" s="10">
        <f t="shared" si="3"/>
        <v>0.18000000000000682</v>
      </c>
      <c r="R29" s="10">
        <f t="shared" si="4"/>
        <v>0</v>
      </c>
      <c r="S29" s="11">
        <f t="shared" si="5"/>
        <v>1.0000000000000009E-3</v>
      </c>
      <c r="T29" s="12">
        <f t="shared" si="6"/>
        <v>1.5060240963855609E-3</v>
      </c>
      <c r="U29" s="12" t="str">
        <f t="shared" si="7"/>
        <v/>
      </c>
      <c r="V29" s="12" t="str">
        <f t="shared" si="8"/>
        <v/>
      </c>
      <c r="W29" s="12">
        <f t="shared" si="9"/>
        <v>2.6583961010191448E-3</v>
      </c>
      <c r="X29" s="12" t="str">
        <f t="shared" si="10"/>
        <v/>
      </c>
      <c r="Y29" s="13">
        <f t="shared" si="11"/>
        <v>3.2573289902280145E-3</v>
      </c>
    </row>
    <row r="30" spans="1:25">
      <c r="A30" s="5" t="s">
        <v>36</v>
      </c>
      <c r="B30" s="6">
        <v>-5.5220000000000002</v>
      </c>
      <c r="C30" s="6">
        <v>-0.35599999999999998</v>
      </c>
      <c r="D30" s="6">
        <v>-6.5000000000000002E-2</v>
      </c>
      <c r="E30" s="7">
        <v>67.709999999999994</v>
      </c>
      <c r="F30" s="7">
        <v>0</v>
      </c>
      <c r="G30" s="8">
        <v>0.307</v>
      </c>
      <c r="H30" s="6">
        <v>-5.5259999999999998</v>
      </c>
      <c r="I30" s="6">
        <v>-0.35699999999999998</v>
      </c>
      <c r="J30" s="6">
        <v>-6.6000000000000003E-2</v>
      </c>
      <c r="K30" s="7">
        <v>67.89</v>
      </c>
      <c r="L30" s="7">
        <v>0</v>
      </c>
      <c r="M30" s="8">
        <v>0.308</v>
      </c>
      <c r="N30" s="9">
        <f t="shared" si="0"/>
        <v>-3.9999999999995595E-3</v>
      </c>
      <c r="O30" s="9">
        <f t="shared" si="1"/>
        <v>-1.0000000000000009E-3</v>
      </c>
      <c r="P30" s="9">
        <f t="shared" si="2"/>
        <v>-1.0000000000000009E-3</v>
      </c>
      <c r="Q30" s="10">
        <f t="shared" si="3"/>
        <v>0.18000000000000682</v>
      </c>
      <c r="R30" s="10">
        <f t="shared" si="4"/>
        <v>0</v>
      </c>
      <c r="S30" s="11">
        <f t="shared" si="5"/>
        <v>1.0000000000000009E-3</v>
      </c>
      <c r="T30" s="12">
        <f t="shared" si="6"/>
        <v>7.243752263672576E-4</v>
      </c>
      <c r="U30" s="12">
        <f t="shared" si="7"/>
        <v>2.8089887640450062E-3</v>
      </c>
      <c r="V30" s="12">
        <f t="shared" si="8"/>
        <v>1.538461538461533E-2</v>
      </c>
      <c r="W30" s="12">
        <f t="shared" si="9"/>
        <v>2.6583961010191448E-3</v>
      </c>
      <c r="X30" s="12" t="str">
        <f t="shared" si="10"/>
        <v/>
      </c>
      <c r="Y30" s="13">
        <f t="shared" si="11"/>
        <v>3.2573289902280145E-3</v>
      </c>
    </row>
    <row r="31" spans="1:25">
      <c r="A31" s="5" t="s">
        <v>37</v>
      </c>
      <c r="B31" s="6">
        <v>-0.61699999999999999</v>
      </c>
      <c r="C31" s="6">
        <v>0</v>
      </c>
      <c r="D31" s="6">
        <v>0</v>
      </c>
      <c r="E31" s="7">
        <v>67.709999999999994</v>
      </c>
      <c r="F31" s="7">
        <v>0</v>
      </c>
      <c r="G31" s="8">
        <v>0.22600000000000001</v>
      </c>
      <c r="H31" s="6">
        <v>-0.61699999999999999</v>
      </c>
      <c r="I31" s="6">
        <v>0</v>
      </c>
      <c r="J31" s="6">
        <v>0</v>
      </c>
      <c r="K31" s="7">
        <v>67.89</v>
      </c>
      <c r="L31" s="7">
        <v>0</v>
      </c>
      <c r="M31" s="8">
        <v>0.22600000000000001</v>
      </c>
      <c r="N31" s="9">
        <f t="shared" si="0"/>
        <v>0</v>
      </c>
      <c r="O31" s="9">
        <f t="shared" si="1"/>
        <v>0</v>
      </c>
      <c r="P31" s="9">
        <f t="shared" si="2"/>
        <v>0</v>
      </c>
      <c r="Q31" s="10">
        <f t="shared" si="3"/>
        <v>0.18000000000000682</v>
      </c>
      <c r="R31" s="10">
        <f t="shared" si="4"/>
        <v>0</v>
      </c>
      <c r="S31" s="11">
        <f t="shared" si="5"/>
        <v>0</v>
      </c>
      <c r="T31" s="12">
        <f t="shared" si="6"/>
        <v>0</v>
      </c>
      <c r="U31" s="12" t="str">
        <f t="shared" si="7"/>
        <v/>
      </c>
      <c r="V31" s="12" t="str">
        <f t="shared" si="8"/>
        <v/>
      </c>
      <c r="W31" s="12">
        <f t="shared" si="9"/>
        <v>2.6583961010191448E-3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-5.2240000000000002</v>
      </c>
      <c r="C32" s="6">
        <v>-0.31</v>
      </c>
      <c r="D32" s="6">
        <v>-0.06</v>
      </c>
      <c r="E32" s="7">
        <v>67.709999999999994</v>
      </c>
      <c r="F32" s="7">
        <v>0</v>
      </c>
      <c r="G32" s="8">
        <v>0.22600000000000001</v>
      </c>
      <c r="H32" s="6">
        <v>-5.2279999999999998</v>
      </c>
      <c r="I32" s="6">
        <v>-0.31</v>
      </c>
      <c r="J32" s="6">
        <v>-0.06</v>
      </c>
      <c r="K32" s="7">
        <v>67.89</v>
      </c>
      <c r="L32" s="7">
        <v>0</v>
      </c>
      <c r="M32" s="8">
        <v>0.22600000000000001</v>
      </c>
      <c r="N32" s="9">
        <f t="shared" si="0"/>
        <v>-3.9999999999995595E-3</v>
      </c>
      <c r="O32" s="9">
        <f t="shared" si="1"/>
        <v>0</v>
      </c>
      <c r="P32" s="9">
        <f t="shared" si="2"/>
        <v>0</v>
      </c>
      <c r="Q32" s="10">
        <f t="shared" si="3"/>
        <v>0.18000000000000682</v>
      </c>
      <c r="R32" s="10">
        <f t="shared" si="4"/>
        <v>0</v>
      </c>
      <c r="S32" s="11">
        <f t="shared" si="5"/>
        <v>0</v>
      </c>
      <c r="T32" s="12">
        <f t="shared" si="6"/>
        <v>7.6569678407345521E-4</v>
      </c>
      <c r="U32" s="12">
        <f t="shared" si="7"/>
        <v>0</v>
      </c>
      <c r="V32" s="12">
        <f t="shared" si="8"/>
        <v>0</v>
      </c>
      <c r="W32" s="12">
        <f t="shared" si="9"/>
        <v>2.6583961010191448E-3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2.0619999999999998</v>
      </c>
      <c r="C33" s="6">
        <v>0</v>
      </c>
      <c r="D33" s="6">
        <v>0</v>
      </c>
      <c r="E33" s="7">
        <v>2.42</v>
      </c>
      <c r="F33" s="7">
        <v>0</v>
      </c>
      <c r="G33" s="8">
        <v>0</v>
      </c>
      <c r="H33" s="6">
        <v>2.0670000000000002</v>
      </c>
      <c r="I33" s="6">
        <v>0</v>
      </c>
      <c r="J33" s="6">
        <v>0</v>
      </c>
      <c r="K33" s="7">
        <v>2.42</v>
      </c>
      <c r="L33" s="7">
        <v>0</v>
      </c>
      <c r="M33" s="8">
        <v>0</v>
      </c>
      <c r="N33" s="9">
        <f t="shared" si="0"/>
        <v>5.0000000000003375E-3</v>
      </c>
      <c r="O33" s="9">
        <f t="shared" si="1"/>
        <v>0</v>
      </c>
      <c r="P33" s="9">
        <f t="shared" si="2"/>
        <v>0</v>
      </c>
      <c r="Q33" s="10">
        <f t="shared" si="3"/>
        <v>0</v>
      </c>
      <c r="R33" s="10">
        <f t="shared" si="4"/>
        <v>0</v>
      </c>
      <c r="S33" s="11">
        <f t="shared" si="5"/>
        <v>0</v>
      </c>
      <c r="T33" s="12">
        <f t="shared" si="6"/>
        <v>2.424830261881894E-3</v>
      </c>
      <c r="U33" s="12" t="str">
        <f t="shared" si="7"/>
        <v/>
      </c>
      <c r="V33" s="12" t="str">
        <f t="shared" si="8"/>
        <v/>
      </c>
      <c r="W33" s="12">
        <f t="shared" si="9"/>
        <v>0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2.577</v>
      </c>
      <c r="C34" s="6">
        <v>0.247</v>
      </c>
      <c r="D34" s="6">
        <v>0</v>
      </c>
      <c r="E34" s="7">
        <v>2.42</v>
      </c>
      <c r="F34" s="7">
        <v>0</v>
      </c>
      <c r="G34" s="8">
        <v>0</v>
      </c>
      <c r="H34" s="6">
        <v>2.5830000000000002</v>
      </c>
      <c r="I34" s="6">
        <v>0.247</v>
      </c>
      <c r="J34" s="6">
        <v>0</v>
      </c>
      <c r="K34" s="7">
        <v>2.42</v>
      </c>
      <c r="L34" s="7">
        <v>0</v>
      </c>
      <c r="M34" s="8">
        <v>0</v>
      </c>
      <c r="N34" s="9">
        <f t="shared" si="0"/>
        <v>6.0000000000002274E-3</v>
      </c>
      <c r="O34" s="9">
        <f t="shared" si="1"/>
        <v>0</v>
      </c>
      <c r="P34" s="9">
        <f t="shared" si="2"/>
        <v>0</v>
      </c>
      <c r="Q34" s="10">
        <f t="shared" si="3"/>
        <v>0</v>
      </c>
      <c r="R34" s="10">
        <f t="shared" si="4"/>
        <v>0</v>
      </c>
      <c r="S34" s="11">
        <f t="shared" si="5"/>
        <v>0</v>
      </c>
      <c r="T34" s="12">
        <f t="shared" si="6"/>
        <v>2.3282887077997749E-3</v>
      </c>
      <c r="U34" s="12">
        <f t="shared" si="7"/>
        <v>0</v>
      </c>
      <c r="V34" s="12" t="str">
        <f t="shared" si="8"/>
        <v/>
      </c>
      <c r="W34" s="12">
        <f t="shared" si="9"/>
        <v>0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1.853</v>
      </c>
      <c r="C36" s="6">
        <v>0</v>
      </c>
      <c r="D36" s="6">
        <v>0</v>
      </c>
      <c r="E36" s="7">
        <v>3.07</v>
      </c>
      <c r="F36" s="7">
        <v>0</v>
      </c>
      <c r="G36" s="8">
        <v>0</v>
      </c>
      <c r="H36" s="6">
        <v>1.857</v>
      </c>
      <c r="I36" s="6">
        <v>0</v>
      </c>
      <c r="J36" s="6">
        <v>0</v>
      </c>
      <c r="K36" s="7">
        <v>3.08</v>
      </c>
      <c r="L36" s="7">
        <v>0</v>
      </c>
      <c r="M36" s="8">
        <v>0</v>
      </c>
      <c r="N36" s="9">
        <f t="shared" si="0"/>
        <v>4.0000000000000036E-3</v>
      </c>
      <c r="O36" s="9">
        <f t="shared" si="1"/>
        <v>0</v>
      </c>
      <c r="P36" s="9">
        <f t="shared" si="2"/>
        <v>0</v>
      </c>
      <c r="Q36" s="10">
        <f t="shared" si="3"/>
        <v>1.0000000000000231E-2</v>
      </c>
      <c r="R36" s="10">
        <f t="shared" si="4"/>
        <v>0</v>
      </c>
      <c r="S36" s="11">
        <f t="shared" si="5"/>
        <v>0</v>
      </c>
      <c r="T36" s="12">
        <f t="shared" si="6"/>
        <v>2.1586616297895045E-3</v>
      </c>
      <c r="U36" s="12" t="str">
        <f t="shared" si="7"/>
        <v/>
      </c>
      <c r="V36" s="12" t="str">
        <f t="shared" si="8"/>
        <v/>
      </c>
      <c r="W36" s="12">
        <f t="shared" si="9"/>
        <v>3.2573289902280145E-3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1.99</v>
      </c>
      <c r="C37" s="6">
        <v>0.14599999999999999</v>
      </c>
      <c r="D37" s="6">
        <v>0</v>
      </c>
      <c r="E37" s="7">
        <v>3.07</v>
      </c>
      <c r="F37" s="7">
        <v>0</v>
      </c>
      <c r="G37" s="8">
        <v>0</v>
      </c>
      <c r="H37" s="6">
        <v>1.994</v>
      </c>
      <c r="I37" s="6">
        <v>0.14599999999999999</v>
      </c>
      <c r="J37" s="6">
        <v>0</v>
      </c>
      <c r="K37" s="7">
        <v>3.08</v>
      </c>
      <c r="L37" s="7">
        <v>0</v>
      </c>
      <c r="M37" s="8">
        <v>0</v>
      </c>
      <c r="N37" s="9">
        <f t="shared" ref="N37:N71" si="12">H37-B37</f>
        <v>4.0000000000000036E-3</v>
      </c>
      <c r="O37" s="9">
        <f t="shared" ref="O37:O71" si="13">I37-C37</f>
        <v>0</v>
      </c>
      <c r="P37" s="9">
        <f t="shared" ref="P37:P71" si="14">J37-D37</f>
        <v>0</v>
      </c>
      <c r="Q37" s="10">
        <f t="shared" ref="Q37:Q71" si="15">K37-E37</f>
        <v>1.0000000000000231E-2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2.0100502512563345E-3</v>
      </c>
      <c r="U37" s="12">
        <f t="shared" ref="U37:U71" si="19">IF(C37,I37/C37-1,"")</f>
        <v>0</v>
      </c>
      <c r="V37" s="12" t="str">
        <f t="shared" ref="V37:V71" si="20">IF(D37,J37/D37-1,"")</f>
        <v/>
      </c>
      <c r="W37" s="12">
        <f t="shared" ref="W37:W71" si="21">IF(E37,K37/E37-1,"")</f>
        <v>3.2573289902280145E-3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2.109</v>
      </c>
      <c r="C39" s="6">
        <v>0.14000000000000001</v>
      </c>
      <c r="D39" s="6">
        <v>0</v>
      </c>
      <c r="E39" s="7">
        <v>15.11</v>
      </c>
      <c r="F39" s="7">
        <v>0</v>
      </c>
      <c r="G39" s="8">
        <v>0</v>
      </c>
      <c r="H39" s="6">
        <v>2.1139999999999999</v>
      </c>
      <c r="I39" s="6">
        <v>0.14099999999999999</v>
      </c>
      <c r="J39" s="6">
        <v>0</v>
      </c>
      <c r="K39" s="7">
        <v>15.14</v>
      </c>
      <c r="L39" s="7">
        <v>0</v>
      </c>
      <c r="M39" s="8">
        <v>0</v>
      </c>
      <c r="N39" s="9">
        <f t="shared" si="12"/>
        <v>4.9999999999998934E-3</v>
      </c>
      <c r="O39" s="9">
        <f t="shared" si="13"/>
        <v>9.9999999999997313E-4</v>
      </c>
      <c r="P39" s="9">
        <f t="shared" si="14"/>
        <v>0</v>
      </c>
      <c r="Q39" s="10">
        <f t="shared" si="15"/>
        <v>3.0000000000001137E-2</v>
      </c>
      <c r="R39" s="10">
        <f t="shared" si="16"/>
        <v>0</v>
      </c>
      <c r="S39" s="11">
        <f t="shared" si="17"/>
        <v>0</v>
      </c>
      <c r="T39" s="12">
        <f t="shared" si="18"/>
        <v>2.3707918444759724E-3</v>
      </c>
      <c r="U39" s="12">
        <f t="shared" si="19"/>
        <v>7.1428571428568954E-3</v>
      </c>
      <c r="V39" s="12" t="str">
        <f t="shared" si="20"/>
        <v/>
      </c>
      <c r="W39" s="12">
        <f t="shared" si="21"/>
        <v>1.9854401058903015E-3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8.4420000000000002</v>
      </c>
      <c r="C40" s="6">
        <v>0.61799999999999999</v>
      </c>
      <c r="D40" s="6">
        <v>0.106</v>
      </c>
      <c r="E40" s="7">
        <v>11.81</v>
      </c>
      <c r="F40" s="7">
        <v>1.59</v>
      </c>
      <c r="G40" s="8">
        <v>0.45300000000000001</v>
      </c>
      <c r="H40" s="6">
        <v>8.4649999999999999</v>
      </c>
      <c r="I40" s="6">
        <v>0.61899999999999999</v>
      </c>
      <c r="J40" s="6">
        <v>0.106</v>
      </c>
      <c r="K40" s="7">
        <v>11.84</v>
      </c>
      <c r="L40" s="7">
        <v>1.6</v>
      </c>
      <c r="M40" s="8">
        <v>0.45400000000000001</v>
      </c>
      <c r="N40" s="9">
        <f t="shared" si="12"/>
        <v>2.2999999999999687E-2</v>
      </c>
      <c r="O40" s="9">
        <f t="shared" si="13"/>
        <v>1.0000000000000009E-3</v>
      </c>
      <c r="P40" s="9">
        <f t="shared" si="14"/>
        <v>0</v>
      </c>
      <c r="Q40" s="10">
        <f t="shared" si="15"/>
        <v>2.9999999999999361E-2</v>
      </c>
      <c r="R40" s="10">
        <f t="shared" si="16"/>
        <v>1.0000000000000009E-2</v>
      </c>
      <c r="S40" s="11">
        <f t="shared" si="17"/>
        <v>1.0000000000000009E-3</v>
      </c>
      <c r="T40" s="12">
        <f t="shared" si="18"/>
        <v>2.7244728737265689E-3</v>
      </c>
      <c r="U40" s="12">
        <f t="shared" si="19"/>
        <v>1.6181229773462036E-3</v>
      </c>
      <c r="V40" s="12">
        <f t="shared" si="20"/>
        <v>0</v>
      </c>
      <c r="W40" s="12">
        <f t="shared" si="21"/>
        <v>2.5402201524131751E-3</v>
      </c>
      <c r="X40" s="12">
        <f t="shared" si="22"/>
        <v>6.2893081761006275E-3</v>
      </c>
      <c r="Y40" s="13">
        <f t="shared" si="23"/>
        <v>2.2075055187638082E-3</v>
      </c>
    </row>
    <row r="41" spans="1:25">
      <c r="A41" s="5" t="s">
        <v>47</v>
      </c>
      <c r="B41" s="6">
        <v>1.615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1.0660000000000001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-0.54899999999999993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-0.33993808049535601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1.615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1.444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-0.17100000000000004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-0.10588235294117654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1.615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2.4780000000000002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0.86300000000000021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0.53436532507739942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1.615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0.81899999999999995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-0.79600000000000004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-0.49287925696594426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10.657999999999999</v>
      </c>
      <c r="C45" s="6">
        <v>1.081</v>
      </c>
      <c r="D45" s="6">
        <v>0.35699999999999998</v>
      </c>
      <c r="E45" s="7">
        <v>0</v>
      </c>
      <c r="F45" s="7">
        <v>0</v>
      </c>
      <c r="G45" s="8">
        <v>0</v>
      </c>
      <c r="H45" s="6">
        <v>19.100000000000001</v>
      </c>
      <c r="I45" s="6">
        <v>0.76400000000000001</v>
      </c>
      <c r="J45" s="6">
        <v>0.30599999999999999</v>
      </c>
      <c r="K45" s="7">
        <v>0</v>
      </c>
      <c r="L45" s="7">
        <v>0</v>
      </c>
      <c r="M45" s="8">
        <v>0</v>
      </c>
      <c r="N45" s="9">
        <f t="shared" si="12"/>
        <v>8.4420000000000019</v>
      </c>
      <c r="O45" s="9">
        <f t="shared" si="13"/>
        <v>-0.31699999999999995</v>
      </c>
      <c r="P45" s="9">
        <f t="shared" si="14"/>
        <v>-5.099999999999999E-2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0.79208106586601645</v>
      </c>
      <c r="U45" s="12">
        <f t="shared" si="19"/>
        <v>-0.29324699352451433</v>
      </c>
      <c r="V45" s="12">
        <f t="shared" si="20"/>
        <v>-0.14285714285714279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-1.1539999999999999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-1.155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-1.0000000000001119E-3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8.6655112651645716E-4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-1.1539999999999999</v>
      </c>
      <c r="C47" s="6">
        <v>0</v>
      </c>
      <c r="D47" s="6">
        <v>0</v>
      </c>
      <c r="E47" s="7">
        <v>0</v>
      </c>
      <c r="F47" s="7">
        <v>0</v>
      </c>
      <c r="G47" s="8">
        <v>0.434</v>
      </c>
      <c r="H47" s="6">
        <v>-1.155</v>
      </c>
      <c r="I47" s="6">
        <v>0</v>
      </c>
      <c r="J47" s="6">
        <v>0</v>
      </c>
      <c r="K47" s="7">
        <v>0</v>
      </c>
      <c r="L47" s="7">
        <v>0</v>
      </c>
      <c r="M47" s="8">
        <v>0.434</v>
      </c>
      <c r="N47" s="9">
        <f t="shared" si="12"/>
        <v>-1.0000000000001119E-3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8.6655112651645716E-4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-8.5370000000000008</v>
      </c>
      <c r="C48" s="6">
        <v>-0.84399999999999997</v>
      </c>
      <c r="D48" s="6">
        <v>-0.125</v>
      </c>
      <c r="E48" s="7">
        <v>0</v>
      </c>
      <c r="F48" s="7">
        <v>0</v>
      </c>
      <c r="G48" s="8">
        <v>0.434</v>
      </c>
      <c r="H48" s="6">
        <v>-8.5440000000000005</v>
      </c>
      <c r="I48" s="6">
        <v>-0.84499999999999997</v>
      </c>
      <c r="J48" s="6">
        <v>-0.125</v>
      </c>
      <c r="K48" s="7">
        <v>0</v>
      </c>
      <c r="L48" s="7">
        <v>0</v>
      </c>
      <c r="M48" s="8">
        <v>0.434</v>
      </c>
      <c r="N48" s="9">
        <f t="shared" si="12"/>
        <v>-6.9999999999996732E-3</v>
      </c>
      <c r="O48" s="9">
        <f t="shared" si="13"/>
        <v>-1.0000000000000009E-3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8.1996017336294358E-4</v>
      </c>
      <c r="U48" s="12">
        <f t="shared" si="19"/>
        <v>1.1848341232227888E-3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1.2310000000000001</v>
      </c>
      <c r="C49" s="6">
        <v>0</v>
      </c>
      <c r="D49" s="6">
        <v>0</v>
      </c>
      <c r="E49" s="7">
        <v>1.44</v>
      </c>
      <c r="F49" s="7">
        <v>0</v>
      </c>
      <c r="G49" s="8">
        <v>0</v>
      </c>
      <c r="H49" s="6">
        <v>1.234</v>
      </c>
      <c r="I49" s="6">
        <v>0</v>
      </c>
      <c r="J49" s="6">
        <v>0</v>
      </c>
      <c r="K49" s="7">
        <v>1.45</v>
      </c>
      <c r="L49" s="7">
        <v>0</v>
      </c>
      <c r="M49" s="8">
        <v>0</v>
      </c>
      <c r="N49" s="9">
        <f t="shared" si="12"/>
        <v>2.9999999999998916E-3</v>
      </c>
      <c r="O49" s="9">
        <f t="shared" si="13"/>
        <v>0</v>
      </c>
      <c r="P49" s="9">
        <f t="shared" si="14"/>
        <v>0</v>
      </c>
      <c r="Q49" s="10">
        <f t="shared" si="15"/>
        <v>1.0000000000000009E-2</v>
      </c>
      <c r="R49" s="10">
        <f t="shared" si="16"/>
        <v>0</v>
      </c>
      <c r="S49" s="11">
        <f t="shared" si="17"/>
        <v>0</v>
      </c>
      <c r="T49" s="12">
        <f t="shared" si="18"/>
        <v>2.4370430544271571E-3</v>
      </c>
      <c r="U49" s="12" t="str">
        <f t="shared" si="19"/>
        <v/>
      </c>
      <c r="V49" s="12" t="str">
        <f t="shared" si="20"/>
        <v/>
      </c>
      <c r="W49" s="12">
        <f t="shared" si="21"/>
        <v>6.9444444444444198E-3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1.538</v>
      </c>
      <c r="C50" s="6">
        <v>0.14699999999999999</v>
      </c>
      <c r="D50" s="6">
        <v>0</v>
      </c>
      <c r="E50" s="7">
        <v>1.44</v>
      </c>
      <c r="F50" s="7">
        <v>0</v>
      </c>
      <c r="G50" s="8">
        <v>0</v>
      </c>
      <c r="H50" s="6">
        <v>1.542</v>
      </c>
      <c r="I50" s="6">
        <v>0.14699999999999999</v>
      </c>
      <c r="J50" s="6">
        <v>0</v>
      </c>
      <c r="K50" s="7">
        <v>1.45</v>
      </c>
      <c r="L50" s="7">
        <v>0</v>
      </c>
      <c r="M50" s="8">
        <v>0</v>
      </c>
      <c r="N50" s="9">
        <f t="shared" si="12"/>
        <v>4.0000000000000036E-3</v>
      </c>
      <c r="O50" s="9">
        <f t="shared" si="13"/>
        <v>0</v>
      </c>
      <c r="P50" s="9">
        <f t="shared" si="14"/>
        <v>0</v>
      </c>
      <c r="Q50" s="10">
        <f t="shared" si="15"/>
        <v>1.0000000000000009E-2</v>
      </c>
      <c r="R50" s="10">
        <f t="shared" si="16"/>
        <v>0</v>
      </c>
      <c r="S50" s="11">
        <f t="shared" si="17"/>
        <v>0</v>
      </c>
      <c r="T50" s="12">
        <f t="shared" si="18"/>
        <v>2.6007802340701769E-3</v>
      </c>
      <c r="U50" s="12">
        <f t="shared" si="19"/>
        <v>0</v>
      </c>
      <c r="V50" s="12" t="str">
        <f t="shared" si="20"/>
        <v/>
      </c>
      <c r="W50" s="12">
        <f t="shared" si="21"/>
        <v>6.9444444444444198E-3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1.1060000000000001</v>
      </c>
      <c r="C52" s="6">
        <v>0</v>
      </c>
      <c r="D52" s="6">
        <v>0</v>
      </c>
      <c r="E52" s="7">
        <v>1.83</v>
      </c>
      <c r="F52" s="7">
        <v>0</v>
      </c>
      <c r="G52" s="8">
        <v>0</v>
      </c>
      <c r="H52" s="6">
        <v>1.1080000000000001</v>
      </c>
      <c r="I52" s="6">
        <v>0</v>
      </c>
      <c r="J52" s="6">
        <v>0</v>
      </c>
      <c r="K52" s="7">
        <v>1.84</v>
      </c>
      <c r="L52" s="7">
        <v>0</v>
      </c>
      <c r="M52" s="8">
        <v>0</v>
      </c>
      <c r="N52" s="9">
        <f t="shared" si="12"/>
        <v>2.0000000000000018E-3</v>
      </c>
      <c r="O52" s="9">
        <f t="shared" si="13"/>
        <v>0</v>
      </c>
      <c r="P52" s="9">
        <f t="shared" si="14"/>
        <v>0</v>
      </c>
      <c r="Q52" s="10">
        <f t="shared" si="15"/>
        <v>1.0000000000000009E-2</v>
      </c>
      <c r="R52" s="10">
        <f t="shared" si="16"/>
        <v>0</v>
      </c>
      <c r="S52" s="11">
        <f t="shared" si="17"/>
        <v>0</v>
      </c>
      <c r="T52" s="12">
        <f t="shared" si="18"/>
        <v>1.8083182640145079E-3</v>
      </c>
      <c r="U52" s="12" t="str">
        <f t="shared" si="19"/>
        <v/>
      </c>
      <c r="V52" s="12" t="str">
        <f t="shared" si="20"/>
        <v/>
      </c>
      <c r="W52" s="12">
        <f t="shared" si="21"/>
        <v>5.464480874316946E-3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1.1870000000000001</v>
      </c>
      <c r="C53" s="6">
        <v>8.6999999999999994E-2</v>
      </c>
      <c r="D53" s="6">
        <v>0</v>
      </c>
      <c r="E53" s="7">
        <v>1.83</v>
      </c>
      <c r="F53" s="7">
        <v>0</v>
      </c>
      <c r="G53" s="8">
        <v>0</v>
      </c>
      <c r="H53" s="6">
        <v>1.19</v>
      </c>
      <c r="I53" s="6">
        <v>8.6999999999999994E-2</v>
      </c>
      <c r="J53" s="6">
        <v>0</v>
      </c>
      <c r="K53" s="7">
        <v>1.84</v>
      </c>
      <c r="L53" s="7">
        <v>0</v>
      </c>
      <c r="M53" s="8">
        <v>0</v>
      </c>
      <c r="N53" s="9">
        <f t="shared" si="12"/>
        <v>2.9999999999998916E-3</v>
      </c>
      <c r="O53" s="9">
        <f t="shared" si="13"/>
        <v>0</v>
      </c>
      <c r="P53" s="9">
        <f t="shared" si="14"/>
        <v>0</v>
      </c>
      <c r="Q53" s="10">
        <f t="shared" si="15"/>
        <v>1.0000000000000009E-2</v>
      </c>
      <c r="R53" s="10">
        <f t="shared" si="16"/>
        <v>0</v>
      </c>
      <c r="S53" s="11">
        <f t="shared" si="17"/>
        <v>0</v>
      </c>
      <c r="T53" s="12">
        <f t="shared" si="18"/>
        <v>2.5273799494522908E-3</v>
      </c>
      <c r="U53" s="12">
        <f t="shared" si="19"/>
        <v>0</v>
      </c>
      <c r="V53" s="12" t="str">
        <f t="shared" si="20"/>
        <v/>
      </c>
      <c r="W53" s="12">
        <f t="shared" si="21"/>
        <v>5.464480874316946E-3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1.2589999999999999</v>
      </c>
      <c r="C55" s="6">
        <v>8.4000000000000005E-2</v>
      </c>
      <c r="D55" s="6">
        <v>0</v>
      </c>
      <c r="E55" s="7">
        <v>9.02</v>
      </c>
      <c r="F55" s="7">
        <v>0</v>
      </c>
      <c r="G55" s="8">
        <v>0</v>
      </c>
      <c r="H55" s="6">
        <v>1.262</v>
      </c>
      <c r="I55" s="6">
        <v>8.4000000000000005E-2</v>
      </c>
      <c r="J55" s="6">
        <v>0</v>
      </c>
      <c r="K55" s="7">
        <v>9.0399999999999991</v>
      </c>
      <c r="L55" s="7">
        <v>0</v>
      </c>
      <c r="M55" s="8">
        <v>0</v>
      </c>
      <c r="N55" s="9">
        <f t="shared" si="12"/>
        <v>3.0000000000001137E-3</v>
      </c>
      <c r="O55" s="9">
        <f t="shared" si="13"/>
        <v>0</v>
      </c>
      <c r="P55" s="9">
        <f t="shared" si="14"/>
        <v>0</v>
      </c>
      <c r="Q55" s="10">
        <f t="shared" si="15"/>
        <v>1.9999999999999574E-2</v>
      </c>
      <c r="R55" s="10">
        <f t="shared" si="16"/>
        <v>0</v>
      </c>
      <c r="S55" s="11">
        <f t="shared" si="17"/>
        <v>0</v>
      </c>
      <c r="T55" s="12">
        <f t="shared" si="18"/>
        <v>2.3828435266084469E-3</v>
      </c>
      <c r="U55" s="12">
        <f t="shared" si="19"/>
        <v>0</v>
      </c>
      <c r="V55" s="12" t="str">
        <f t="shared" si="20"/>
        <v/>
      </c>
      <c r="W55" s="12">
        <f t="shared" si="21"/>
        <v>2.2172949002217113E-3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5.0380000000000003</v>
      </c>
      <c r="C56" s="6">
        <v>0.36899999999999999</v>
      </c>
      <c r="D56" s="6">
        <v>6.3E-2</v>
      </c>
      <c r="E56" s="7">
        <v>7.05</v>
      </c>
      <c r="F56" s="7">
        <v>0.95</v>
      </c>
      <c r="G56" s="8">
        <v>0.27100000000000002</v>
      </c>
      <c r="H56" s="6">
        <v>5.0519999999999996</v>
      </c>
      <c r="I56" s="6">
        <v>0.36899999999999999</v>
      </c>
      <c r="J56" s="6">
        <v>6.3E-2</v>
      </c>
      <c r="K56" s="7">
        <v>7.07</v>
      </c>
      <c r="L56" s="7">
        <v>0.95</v>
      </c>
      <c r="M56" s="8">
        <v>0.27100000000000002</v>
      </c>
      <c r="N56" s="9">
        <f t="shared" si="12"/>
        <v>1.3999999999999346E-2</v>
      </c>
      <c r="O56" s="9">
        <f t="shared" si="13"/>
        <v>0</v>
      </c>
      <c r="P56" s="9">
        <f t="shared" si="14"/>
        <v>0</v>
      </c>
      <c r="Q56" s="10">
        <f t="shared" si="15"/>
        <v>2.0000000000000462E-2</v>
      </c>
      <c r="R56" s="10">
        <f t="shared" si="16"/>
        <v>0</v>
      </c>
      <c r="S56" s="11">
        <f t="shared" si="17"/>
        <v>0</v>
      </c>
      <c r="T56" s="12">
        <f t="shared" si="18"/>
        <v>2.7788805081381263E-3</v>
      </c>
      <c r="U56" s="12">
        <f t="shared" si="19"/>
        <v>0</v>
      </c>
      <c r="V56" s="12">
        <f t="shared" si="20"/>
        <v>0</v>
      </c>
      <c r="W56" s="12">
        <f t="shared" si="21"/>
        <v>2.8368794326241176E-3</v>
      </c>
      <c r="X56" s="12">
        <f t="shared" si="22"/>
        <v>0</v>
      </c>
      <c r="Y56" s="13">
        <f t="shared" si="23"/>
        <v>0</v>
      </c>
    </row>
    <row r="57" spans="1:25">
      <c r="A57" s="5" t="s">
        <v>63</v>
      </c>
      <c r="B57" s="6">
        <v>6.6180000000000003</v>
      </c>
      <c r="C57" s="6">
        <v>0.372</v>
      </c>
      <c r="D57" s="6">
        <v>7.3999999999999996E-2</v>
      </c>
      <c r="E57" s="7">
        <v>3.85</v>
      </c>
      <c r="F57" s="7">
        <v>3.05</v>
      </c>
      <c r="G57" s="8">
        <v>0.317</v>
      </c>
      <c r="H57" s="6">
        <v>6.6369999999999996</v>
      </c>
      <c r="I57" s="6">
        <v>0.373</v>
      </c>
      <c r="J57" s="6">
        <v>7.3999999999999996E-2</v>
      </c>
      <c r="K57" s="7">
        <v>3.86</v>
      </c>
      <c r="L57" s="7">
        <v>3.06</v>
      </c>
      <c r="M57" s="8">
        <v>0.31900000000000001</v>
      </c>
      <c r="N57" s="9">
        <f t="shared" si="12"/>
        <v>1.899999999999924E-2</v>
      </c>
      <c r="O57" s="9">
        <f t="shared" si="13"/>
        <v>1.0000000000000009E-3</v>
      </c>
      <c r="P57" s="9">
        <f t="shared" si="14"/>
        <v>0</v>
      </c>
      <c r="Q57" s="10">
        <f t="shared" si="15"/>
        <v>9.9999999999997868E-3</v>
      </c>
      <c r="R57" s="10">
        <f t="shared" si="16"/>
        <v>1.0000000000000231E-2</v>
      </c>
      <c r="S57" s="11">
        <f t="shared" si="17"/>
        <v>2.0000000000000018E-3</v>
      </c>
      <c r="T57" s="12">
        <f t="shared" si="18"/>
        <v>2.8709579933512419E-3</v>
      </c>
      <c r="U57" s="12">
        <f t="shared" si="19"/>
        <v>2.6881720430107503E-3</v>
      </c>
      <c r="V57" s="12">
        <f t="shared" si="20"/>
        <v>0</v>
      </c>
      <c r="W57" s="12">
        <f t="shared" si="21"/>
        <v>2.5974025974024872E-3</v>
      </c>
      <c r="X57" s="12">
        <f t="shared" si="22"/>
        <v>3.2786885245903452E-3</v>
      </c>
      <c r="Y57" s="13">
        <f t="shared" si="23"/>
        <v>6.3091482649841879E-3</v>
      </c>
    </row>
    <row r="58" spans="1:25">
      <c r="A58" s="5" t="s">
        <v>64</v>
      </c>
      <c r="B58" s="6">
        <v>5.6790000000000003</v>
      </c>
      <c r="C58" s="6">
        <v>0.255</v>
      </c>
      <c r="D58" s="6">
        <v>5.8000000000000003E-2</v>
      </c>
      <c r="E58" s="7">
        <v>65.040000000000006</v>
      </c>
      <c r="F58" s="7">
        <v>2.61</v>
      </c>
      <c r="G58" s="8">
        <v>0.248</v>
      </c>
      <c r="H58" s="6">
        <v>5.6980000000000004</v>
      </c>
      <c r="I58" s="6">
        <v>0.255</v>
      </c>
      <c r="J58" s="6">
        <v>5.8000000000000003E-2</v>
      </c>
      <c r="K58" s="7">
        <v>65.22</v>
      </c>
      <c r="L58" s="7">
        <v>2.61</v>
      </c>
      <c r="M58" s="8">
        <v>0.249</v>
      </c>
      <c r="N58" s="9">
        <f t="shared" si="12"/>
        <v>1.9000000000000128E-2</v>
      </c>
      <c r="O58" s="9">
        <f t="shared" si="13"/>
        <v>0</v>
      </c>
      <c r="P58" s="9">
        <f t="shared" si="14"/>
        <v>0</v>
      </c>
      <c r="Q58" s="10">
        <f t="shared" si="15"/>
        <v>0.17999999999999261</v>
      </c>
      <c r="R58" s="10">
        <f t="shared" si="16"/>
        <v>0</v>
      </c>
      <c r="S58" s="11">
        <f t="shared" si="17"/>
        <v>1.0000000000000009E-3</v>
      </c>
      <c r="T58" s="12">
        <f t="shared" si="18"/>
        <v>3.3456594470857581E-3</v>
      </c>
      <c r="U58" s="12">
        <f t="shared" si="19"/>
        <v>0</v>
      </c>
      <c r="V58" s="12">
        <f t="shared" si="20"/>
        <v>0</v>
      </c>
      <c r="W58" s="12">
        <f t="shared" si="21"/>
        <v>2.7675276752765487E-3</v>
      </c>
      <c r="X58" s="12">
        <f t="shared" si="22"/>
        <v>0</v>
      </c>
      <c r="Y58" s="13">
        <f t="shared" si="23"/>
        <v>4.0322580645162365E-3</v>
      </c>
    </row>
    <row r="59" spans="1:25">
      <c r="A59" s="5" t="s">
        <v>65</v>
      </c>
      <c r="B59" s="6">
        <v>0.96399999999999997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0.63600000000000001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-0.32799999999999996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-0.34024896265560167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0.96399999999999997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0.86199999999999999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-0.10199999999999998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-0.10580912863070535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0.96399999999999997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1.4790000000000001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0.51500000000000012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0.53423236514522832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0.96399999999999997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0.48899999999999999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-0.47499999999999998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-0.49273858921161828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6.3609999999999998</v>
      </c>
      <c r="C63" s="6">
        <v>0.64500000000000002</v>
      </c>
      <c r="D63" s="6">
        <v>0.21299999999999999</v>
      </c>
      <c r="E63" s="7">
        <v>0</v>
      </c>
      <c r="F63" s="7">
        <v>0</v>
      </c>
      <c r="G63" s="8">
        <v>0</v>
      </c>
      <c r="H63" s="6">
        <v>11.398999999999999</v>
      </c>
      <c r="I63" s="6">
        <v>0.45600000000000002</v>
      </c>
      <c r="J63" s="6">
        <v>0.183</v>
      </c>
      <c r="K63" s="7">
        <v>0</v>
      </c>
      <c r="L63" s="7">
        <v>0</v>
      </c>
      <c r="M63" s="8">
        <v>0</v>
      </c>
      <c r="N63" s="9">
        <f t="shared" si="12"/>
        <v>5.0379999999999994</v>
      </c>
      <c r="O63" s="9">
        <f t="shared" si="13"/>
        <v>-0.189</v>
      </c>
      <c r="P63" s="9">
        <f t="shared" si="14"/>
        <v>-0.03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0.79201383430278249</v>
      </c>
      <c r="U63" s="12">
        <f t="shared" si="19"/>
        <v>-0.2930232558139535</v>
      </c>
      <c r="V63" s="12">
        <f t="shared" si="20"/>
        <v>-0.14084507042253525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-1.1539999999999999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-1.155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-1.0000000000001119E-3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8.6655112651645716E-4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-1.03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-1.0309999999999999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-9.9999999999988987E-4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9.7087378640758892E-4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-1.1539999999999999</v>
      </c>
      <c r="C66" s="6">
        <v>0</v>
      </c>
      <c r="D66" s="6">
        <v>0</v>
      </c>
      <c r="E66" s="7">
        <v>0</v>
      </c>
      <c r="F66" s="7">
        <v>0</v>
      </c>
      <c r="G66" s="8">
        <v>0.434</v>
      </c>
      <c r="H66" s="6">
        <v>-1.155</v>
      </c>
      <c r="I66" s="6">
        <v>0</v>
      </c>
      <c r="J66" s="6">
        <v>0</v>
      </c>
      <c r="K66" s="7">
        <v>0</v>
      </c>
      <c r="L66" s="7">
        <v>0</v>
      </c>
      <c r="M66" s="8">
        <v>0.434</v>
      </c>
      <c r="N66" s="9">
        <f t="shared" si="12"/>
        <v>-1.0000000000001119E-3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8.6655112651645716E-4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-8.5370000000000008</v>
      </c>
      <c r="C67" s="6">
        <v>-0.84399999999999997</v>
      </c>
      <c r="D67" s="6">
        <v>-0.125</v>
      </c>
      <c r="E67" s="7">
        <v>0</v>
      </c>
      <c r="F67" s="7">
        <v>0</v>
      </c>
      <c r="G67" s="8">
        <v>0.434</v>
      </c>
      <c r="H67" s="6">
        <v>-8.5440000000000005</v>
      </c>
      <c r="I67" s="6">
        <v>-0.84499999999999997</v>
      </c>
      <c r="J67" s="6">
        <v>-0.125</v>
      </c>
      <c r="K67" s="7">
        <v>0</v>
      </c>
      <c r="L67" s="7">
        <v>0</v>
      </c>
      <c r="M67" s="8">
        <v>0.434</v>
      </c>
      <c r="N67" s="9">
        <f t="shared" si="12"/>
        <v>-6.9999999999996732E-3</v>
      </c>
      <c r="O67" s="9">
        <f t="shared" si="13"/>
        <v>-1.0000000000000009E-3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8.1996017336294358E-4</v>
      </c>
      <c r="U67" s="12">
        <f t="shared" si="19"/>
        <v>1.1848341232227888E-3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-1.03</v>
      </c>
      <c r="C68" s="6">
        <v>0</v>
      </c>
      <c r="D68" s="6">
        <v>0</v>
      </c>
      <c r="E68" s="7">
        <v>0</v>
      </c>
      <c r="F68" s="7">
        <v>0</v>
      </c>
      <c r="G68" s="8">
        <v>0.40400000000000003</v>
      </c>
      <c r="H68" s="6">
        <v>-1.0309999999999999</v>
      </c>
      <c r="I68" s="6">
        <v>0</v>
      </c>
      <c r="J68" s="6">
        <v>0</v>
      </c>
      <c r="K68" s="7">
        <v>0</v>
      </c>
      <c r="L68" s="7">
        <v>0</v>
      </c>
      <c r="M68" s="8">
        <v>0.40400000000000003</v>
      </c>
      <c r="N68" s="9">
        <f t="shared" si="12"/>
        <v>-9.9999999999988987E-4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</v>
      </c>
      <c r="T68" s="12">
        <f t="shared" si="18"/>
        <v>9.7087378640758892E-4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0</v>
      </c>
    </row>
    <row r="69" spans="1:25" ht="25.5">
      <c r="A69" s="5" t="s">
        <v>75</v>
      </c>
      <c r="B69" s="6">
        <v>-7.7370000000000001</v>
      </c>
      <c r="C69" s="6">
        <v>-0.72899999999999998</v>
      </c>
      <c r="D69" s="6">
        <v>-0.11</v>
      </c>
      <c r="E69" s="7">
        <v>0</v>
      </c>
      <c r="F69" s="7">
        <v>0</v>
      </c>
      <c r="G69" s="8">
        <v>0.40400000000000003</v>
      </c>
      <c r="H69" s="6">
        <v>-7.7430000000000003</v>
      </c>
      <c r="I69" s="6">
        <v>-0.73</v>
      </c>
      <c r="J69" s="6">
        <v>-0.111</v>
      </c>
      <c r="K69" s="7">
        <v>0</v>
      </c>
      <c r="L69" s="7">
        <v>0</v>
      </c>
      <c r="M69" s="8">
        <v>0.40400000000000003</v>
      </c>
      <c r="N69" s="9">
        <f t="shared" si="12"/>
        <v>-6.0000000000002274E-3</v>
      </c>
      <c r="O69" s="9">
        <f t="shared" si="13"/>
        <v>-1.0000000000000009E-3</v>
      </c>
      <c r="P69" s="9">
        <f t="shared" si="14"/>
        <v>-1.0000000000000009E-3</v>
      </c>
      <c r="Q69" s="10">
        <f t="shared" si="15"/>
        <v>0</v>
      </c>
      <c r="R69" s="10">
        <f t="shared" si="16"/>
        <v>0</v>
      </c>
      <c r="S69" s="11">
        <f t="shared" si="17"/>
        <v>0</v>
      </c>
      <c r="T69" s="12">
        <f t="shared" si="18"/>
        <v>7.7549437766588625E-4</v>
      </c>
      <c r="U69" s="12">
        <f t="shared" si="19"/>
        <v>1.37174211248281E-3</v>
      </c>
      <c r="V69" s="12">
        <f t="shared" si="20"/>
        <v>9.0909090909090384E-3</v>
      </c>
      <c r="W69" s="12" t="str">
        <f t="shared" si="21"/>
        <v/>
      </c>
      <c r="X69" s="12" t="str">
        <f t="shared" si="22"/>
        <v/>
      </c>
      <c r="Y69" s="13">
        <f t="shared" si="23"/>
        <v>0</v>
      </c>
    </row>
    <row r="70" spans="1:25">
      <c r="A70" s="5" t="s">
        <v>76</v>
      </c>
      <c r="B70" s="6">
        <v>-0.66400000000000003</v>
      </c>
      <c r="C70" s="6">
        <v>0</v>
      </c>
      <c r="D70" s="6">
        <v>0</v>
      </c>
      <c r="E70" s="7">
        <v>0</v>
      </c>
      <c r="F70" s="7">
        <v>0</v>
      </c>
      <c r="G70" s="8">
        <v>0.307</v>
      </c>
      <c r="H70" s="6">
        <v>-0.66500000000000004</v>
      </c>
      <c r="I70" s="6">
        <v>0</v>
      </c>
      <c r="J70" s="6">
        <v>0</v>
      </c>
      <c r="K70" s="7">
        <v>0</v>
      </c>
      <c r="L70" s="7">
        <v>0</v>
      </c>
      <c r="M70" s="8">
        <v>0.308</v>
      </c>
      <c r="N70" s="9">
        <f t="shared" si="12"/>
        <v>-1.0000000000000009E-3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1.0000000000000009E-3</v>
      </c>
      <c r="T70" s="12">
        <f t="shared" si="18"/>
        <v>1.5060240963855609E-3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3.2573289902280145E-3</v>
      </c>
    </row>
    <row r="71" spans="1:25" ht="25.5">
      <c r="A71" s="5" t="s">
        <v>77</v>
      </c>
      <c r="B71" s="6">
        <v>-5.5220000000000002</v>
      </c>
      <c r="C71" s="6">
        <v>-0.35599999999999998</v>
      </c>
      <c r="D71" s="6">
        <v>-6.5000000000000002E-2</v>
      </c>
      <c r="E71" s="7">
        <v>0</v>
      </c>
      <c r="F71" s="7">
        <v>0</v>
      </c>
      <c r="G71" s="8">
        <v>0.307</v>
      </c>
      <c r="H71" s="6">
        <v>-5.5259999999999998</v>
      </c>
      <c r="I71" s="6">
        <v>-0.35699999999999998</v>
      </c>
      <c r="J71" s="6">
        <v>-6.6000000000000003E-2</v>
      </c>
      <c r="K71" s="7">
        <v>0</v>
      </c>
      <c r="L71" s="7">
        <v>0</v>
      </c>
      <c r="M71" s="8">
        <v>0.308</v>
      </c>
      <c r="N71" s="9">
        <f t="shared" si="12"/>
        <v>-3.9999999999995595E-3</v>
      </c>
      <c r="O71" s="9">
        <f t="shared" si="13"/>
        <v>-1.0000000000000009E-3</v>
      </c>
      <c r="P71" s="9">
        <f t="shared" si="14"/>
        <v>-1.0000000000000009E-3</v>
      </c>
      <c r="Q71" s="10">
        <f t="shared" si="15"/>
        <v>0</v>
      </c>
      <c r="R71" s="10">
        <f t="shared" si="16"/>
        <v>0</v>
      </c>
      <c r="S71" s="11">
        <f t="shared" si="17"/>
        <v>1.0000000000000009E-3</v>
      </c>
      <c r="T71" s="12">
        <f t="shared" si="18"/>
        <v>7.243752263672576E-4</v>
      </c>
      <c r="U71" s="12">
        <f t="shared" si="19"/>
        <v>2.8089887640450062E-3</v>
      </c>
      <c r="V71" s="12">
        <f t="shared" si="20"/>
        <v>1.538461538461533E-2</v>
      </c>
      <c r="W71" s="12" t="str">
        <f t="shared" si="21"/>
        <v/>
      </c>
      <c r="X71" s="12" t="str">
        <f t="shared" si="22"/>
        <v/>
      </c>
      <c r="Y71" s="13">
        <f t="shared" si="23"/>
        <v>3.2573289902280145E-3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82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2.319</v>
      </c>
      <c r="C5" s="6">
        <v>0</v>
      </c>
      <c r="D5" s="6">
        <v>0</v>
      </c>
      <c r="E5" s="7">
        <v>2.5499999999999998</v>
      </c>
      <c r="F5" s="7">
        <v>0</v>
      </c>
      <c r="G5" s="8">
        <v>0</v>
      </c>
      <c r="H5" s="6">
        <v>2.323</v>
      </c>
      <c r="I5" s="6">
        <v>0</v>
      </c>
      <c r="J5" s="6">
        <v>0</v>
      </c>
      <c r="K5" s="7">
        <v>2.5499999999999998</v>
      </c>
      <c r="L5" s="7">
        <v>0</v>
      </c>
      <c r="M5" s="8">
        <v>0</v>
      </c>
      <c r="N5" s="9">
        <f t="shared" ref="N5:N36" si="0">H5-B5</f>
        <v>4.0000000000000036E-3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0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1.7248814144028568E-3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0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2.5030000000000001</v>
      </c>
      <c r="C6" s="6">
        <v>0.11700000000000001</v>
      </c>
      <c r="D6" s="6">
        <v>0</v>
      </c>
      <c r="E6" s="7">
        <v>2.5499999999999998</v>
      </c>
      <c r="F6" s="7">
        <v>0</v>
      </c>
      <c r="G6" s="8">
        <v>0</v>
      </c>
      <c r="H6" s="6">
        <v>2.5070000000000001</v>
      </c>
      <c r="I6" s="6">
        <v>0.11700000000000001</v>
      </c>
      <c r="J6" s="6">
        <v>0</v>
      </c>
      <c r="K6" s="7">
        <v>2.5499999999999998</v>
      </c>
      <c r="L6" s="7">
        <v>0</v>
      </c>
      <c r="M6" s="8">
        <v>0</v>
      </c>
      <c r="N6" s="9">
        <f t="shared" si="0"/>
        <v>4.0000000000000036E-3</v>
      </c>
      <c r="O6" s="9">
        <f t="shared" si="1"/>
        <v>0</v>
      </c>
      <c r="P6" s="9">
        <f t="shared" si="2"/>
        <v>0</v>
      </c>
      <c r="Q6" s="10">
        <f t="shared" si="3"/>
        <v>0</v>
      </c>
      <c r="R6" s="10">
        <f t="shared" si="4"/>
        <v>0</v>
      </c>
      <c r="S6" s="11">
        <f t="shared" si="5"/>
        <v>0</v>
      </c>
      <c r="T6" s="12">
        <f t="shared" si="6"/>
        <v>1.5980823012384793E-3</v>
      </c>
      <c r="U6" s="12">
        <f t="shared" si="7"/>
        <v>0</v>
      </c>
      <c r="V6" s="12" t="str">
        <f t="shared" si="8"/>
        <v/>
      </c>
      <c r="W6" s="12">
        <f t="shared" si="9"/>
        <v>0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0.26500000000000001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0.26500000000000001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0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1.8169999999999999</v>
      </c>
      <c r="C8" s="6">
        <v>0</v>
      </c>
      <c r="D8" s="6">
        <v>0</v>
      </c>
      <c r="E8" s="7">
        <v>4.0199999999999996</v>
      </c>
      <c r="F8" s="7">
        <v>0</v>
      </c>
      <c r="G8" s="8">
        <v>0</v>
      </c>
      <c r="H8" s="6">
        <v>1.82</v>
      </c>
      <c r="I8" s="6">
        <v>0</v>
      </c>
      <c r="J8" s="6">
        <v>0</v>
      </c>
      <c r="K8" s="7">
        <v>4.0199999999999996</v>
      </c>
      <c r="L8" s="7">
        <v>0</v>
      </c>
      <c r="M8" s="8">
        <v>0</v>
      </c>
      <c r="N8" s="9">
        <f t="shared" si="0"/>
        <v>3.0000000000001137E-3</v>
      </c>
      <c r="O8" s="9">
        <f t="shared" si="1"/>
        <v>0</v>
      </c>
      <c r="P8" s="9">
        <f t="shared" si="2"/>
        <v>0</v>
      </c>
      <c r="Q8" s="10">
        <f t="shared" si="3"/>
        <v>0</v>
      </c>
      <c r="R8" s="10">
        <f t="shared" si="4"/>
        <v>0</v>
      </c>
      <c r="S8" s="11">
        <f t="shared" si="5"/>
        <v>0</v>
      </c>
      <c r="T8" s="12">
        <f t="shared" si="6"/>
        <v>1.651073197578512E-3</v>
      </c>
      <c r="U8" s="12" t="str">
        <f t="shared" si="7"/>
        <v/>
      </c>
      <c r="V8" s="12" t="str">
        <f t="shared" si="8"/>
        <v/>
      </c>
      <c r="W8" s="12">
        <f t="shared" si="9"/>
        <v>0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2.4910000000000001</v>
      </c>
      <c r="C9" s="6">
        <v>0.12</v>
      </c>
      <c r="D9" s="6">
        <v>0</v>
      </c>
      <c r="E9" s="7">
        <v>4.0199999999999996</v>
      </c>
      <c r="F9" s="7">
        <v>0</v>
      </c>
      <c r="G9" s="8">
        <v>0</v>
      </c>
      <c r="H9" s="6">
        <v>2.4940000000000002</v>
      </c>
      <c r="I9" s="6">
        <v>0.12</v>
      </c>
      <c r="J9" s="6">
        <v>0</v>
      </c>
      <c r="K9" s="7">
        <v>4.0199999999999996</v>
      </c>
      <c r="L9" s="7">
        <v>0</v>
      </c>
      <c r="M9" s="8">
        <v>0</v>
      </c>
      <c r="N9" s="9">
        <f t="shared" si="0"/>
        <v>3.0000000000001137E-3</v>
      </c>
      <c r="O9" s="9">
        <f t="shared" si="1"/>
        <v>0</v>
      </c>
      <c r="P9" s="9">
        <f t="shared" si="2"/>
        <v>0</v>
      </c>
      <c r="Q9" s="10">
        <f t="shared" si="3"/>
        <v>0</v>
      </c>
      <c r="R9" s="10">
        <f t="shared" si="4"/>
        <v>0</v>
      </c>
      <c r="S9" s="11">
        <f t="shared" si="5"/>
        <v>0</v>
      </c>
      <c r="T9" s="12">
        <f t="shared" si="6"/>
        <v>1.2043356081894441E-3</v>
      </c>
      <c r="U9" s="12">
        <f t="shared" si="7"/>
        <v>0</v>
      </c>
      <c r="V9" s="12" t="str">
        <f t="shared" si="8"/>
        <v/>
      </c>
      <c r="W9" s="12">
        <f t="shared" si="9"/>
        <v>0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0.26100000000000001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0.26100000000000001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0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1.744</v>
      </c>
      <c r="C11" s="6">
        <v>9.1999999999999998E-2</v>
      </c>
      <c r="D11" s="6">
        <v>0</v>
      </c>
      <c r="E11" s="7">
        <v>21.57</v>
      </c>
      <c r="F11" s="7">
        <v>0</v>
      </c>
      <c r="G11" s="8">
        <v>0</v>
      </c>
      <c r="H11" s="6">
        <v>1.7470000000000001</v>
      </c>
      <c r="I11" s="6">
        <v>9.1999999999999998E-2</v>
      </c>
      <c r="J11" s="6">
        <v>0</v>
      </c>
      <c r="K11" s="7">
        <v>21.6</v>
      </c>
      <c r="L11" s="7">
        <v>0</v>
      </c>
      <c r="M11" s="8">
        <v>0</v>
      </c>
      <c r="N11" s="9">
        <f t="shared" si="0"/>
        <v>3.0000000000001137E-3</v>
      </c>
      <c r="O11" s="9">
        <f t="shared" si="1"/>
        <v>0</v>
      </c>
      <c r="P11" s="9">
        <f t="shared" si="2"/>
        <v>0</v>
      </c>
      <c r="Q11" s="10">
        <f t="shared" si="3"/>
        <v>3.0000000000001137E-2</v>
      </c>
      <c r="R11" s="10">
        <f t="shared" si="4"/>
        <v>0</v>
      </c>
      <c r="S11" s="11">
        <f t="shared" si="5"/>
        <v>0</v>
      </c>
      <c r="T11" s="12">
        <f t="shared" si="6"/>
        <v>1.7201834862385912E-3</v>
      </c>
      <c r="U11" s="12">
        <f t="shared" si="7"/>
        <v>0</v>
      </c>
      <c r="V11" s="12" t="str">
        <f t="shared" si="8"/>
        <v/>
      </c>
      <c r="W11" s="12">
        <f t="shared" si="9"/>
        <v>1.3908205841446364E-3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1.2450000000000001</v>
      </c>
      <c r="C12" s="6">
        <v>5.8999999999999997E-2</v>
      </c>
      <c r="D12" s="6">
        <v>0</v>
      </c>
      <c r="E12" s="7">
        <v>3.29</v>
      </c>
      <c r="F12" s="7">
        <v>0</v>
      </c>
      <c r="G12" s="8">
        <v>0</v>
      </c>
      <c r="H12" s="6">
        <v>1.2470000000000001</v>
      </c>
      <c r="I12" s="6">
        <v>5.8999999999999997E-2</v>
      </c>
      <c r="J12" s="6">
        <v>0</v>
      </c>
      <c r="K12" s="7">
        <v>3.29</v>
      </c>
      <c r="L12" s="7">
        <v>0</v>
      </c>
      <c r="M12" s="8">
        <v>0</v>
      </c>
      <c r="N12" s="9">
        <f t="shared" si="0"/>
        <v>2.0000000000000018E-3</v>
      </c>
      <c r="O12" s="9">
        <f t="shared" si="1"/>
        <v>0</v>
      </c>
      <c r="P12" s="9">
        <f t="shared" si="2"/>
        <v>0</v>
      </c>
      <c r="Q12" s="10">
        <f t="shared" si="3"/>
        <v>0</v>
      </c>
      <c r="R12" s="10">
        <f t="shared" si="4"/>
        <v>0</v>
      </c>
      <c r="S12" s="11">
        <f t="shared" si="5"/>
        <v>0</v>
      </c>
      <c r="T12" s="12">
        <f t="shared" si="6"/>
        <v>1.6064257028112205E-3</v>
      </c>
      <c r="U12" s="12">
        <f t="shared" si="7"/>
        <v>0</v>
      </c>
      <c r="V12" s="12" t="str">
        <f t="shared" si="8"/>
        <v/>
      </c>
      <c r="W12" s="12">
        <f t="shared" si="9"/>
        <v>0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0.996</v>
      </c>
      <c r="C13" s="6">
        <v>2.1000000000000001E-2</v>
      </c>
      <c r="D13" s="6">
        <v>0</v>
      </c>
      <c r="E13" s="7">
        <v>311.99</v>
      </c>
      <c r="F13" s="7">
        <v>0</v>
      </c>
      <c r="G13" s="8">
        <v>0</v>
      </c>
      <c r="H13" s="6">
        <v>0.998</v>
      </c>
      <c r="I13" s="6">
        <v>2.1000000000000001E-2</v>
      </c>
      <c r="J13" s="6">
        <v>0</v>
      </c>
      <c r="K13" s="7">
        <v>312.19</v>
      </c>
      <c r="L13" s="7">
        <v>0</v>
      </c>
      <c r="M13" s="8">
        <v>0</v>
      </c>
      <c r="N13" s="9">
        <f t="shared" si="0"/>
        <v>2.0000000000000018E-3</v>
      </c>
      <c r="O13" s="9">
        <f t="shared" si="1"/>
        <v>0</v>
      </c>
      <c r="P13" s="9">
        <f t="shared" si="2"/>
        <v>0</v>
      </c>
      <c r="Q13" s="10">
        <f t="shared" si="3"/>
        <v>0.19999999999998863</v>
      </c>
      <c r="R13" s="10">
        <f t="shared" si="4"/>
        <v>0</v>
      </c>
      <c r="S13" s="11">
        <f t="shared" si="5"/>
        <v>0</v>
      </c>
      <c r="T13" s="12">
        <f t="shared" si="6"/>
        <v>2.0080321285140812E-3</v>
      </c>
      <c r="U13" s="12">
        <f t="shared" si="7"/>
        <v>0</v>
      </c>
      <c r="V13" s="12" t="str">
        <f t="shared" si="8"/>
        <v/>
      </c>
      <c r="W13" s="12">
        <f t="shared" si="9"/>
        <v>6.4104618737781394E-4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9.7289999999999992</v>
      </c>
      <c r="C14" s="6">
        <v>1.0780000000000001</v>
      </c>
      <c r="D14" s="6">
        <v>6.0999999999999999E-2</v>
      </c>
      <c r="E14" s="7">
        <v>8.34</v>
      </c>
      <c r="F14" s="7">
        <v>2.38</v>
      </c>
      <c r="G14" s="8">
        <v>0.309</v>
      </c>
      <c r="H14" s="6">
        <v>9.7479999999999993</v>
      </c>
      <c r="I14" s="6">
        <v>1.079</v>
      </c>
      <c r="J14" s="6">
        <v>6.0999999999999999E-2</v>
      </c>
      <c r="K14" s="7">
        <v>8.35</v>
      </c>
      <c r="L14" s="7">
        <v>2.38</v>
      </c>
      <c r="M14" s="8">
        <v>0.309</v>
      </c>
      <c r="N14" s="9">
        <f t="shared" si="0"/>
        <v>1.9000000000000128E-2</v>
      </c>
      <c r="O14" s="9">
        <f t="shared" si="1"/>
        <v>9.9999999999988987E-4</v>
      </c>
      <c r="P14" s="9">
        <f t="shared" si="2"/>
        <v>0</v>
      </c>
      <c r="Q14" s="10">
        <f t="shared" si="3"/>
        <v>9.9999999999997868E-3</v>
      </c>
      <c r="R14" s="10">
        <f t="shared" si="4"/>
        <v>0</v>
      </c>
      <c r="S14" s="11">
        <f t="shared" si="5"/>
        <v>0</v>
      </c>
      <c r="T14" s="12">
        <f t="shared" si="6"/>
        <v>1.9529242470963659E-3</v>
      </c>
      <c r="U14" s="12">
        <f t="shared" si="7"/>
        <v>9.2764378478649157E-4</v>
      </c>
      <c r="V14" s="12">
        <f t="shared" si="8"/>
        <v>0</v>
      </c>
      <c r="W14" s="12">
        <f t="shared" si="9"/>
        <v>1.1990407673860837E-3</v>
      </c>
      <c r="X14" s="12">
        <f t="shared" si="10"/>
        <v>0</v>
      </c>
      <c r="Y14" s="13">
        <f t="shared" si="11"/>
        <v>0</v>
      </c>
    </row>
    <row r="15" spans="1:25">
      <c r="A15" s="5" t="s">
        <v>21</v>
      </c>
      <c r="B15" s="6">
        <v>8.3569999999999993</v>
      </c>
      <c r="C15" s="6">
        <v>0.60599999999999998</v>
      </c>
      <c r="D15" s="6">
        <v>2.7E-2</v>
      </c>
      <c r="E15" s="7">
        <v>3.29</v>
      </c>
      <c r="F15" s="7">
        <v>4.55</v>
      </c>
      <c r="G15" s="8">
        <v>0.24299999999999999</v>
      </c>
      <c r="H15" s="6">
        <v>8.375</v>
      </c>
      <c r="I15" s="6">
        <v>0.60699999999999998</v>
      </c>
      <c r="J15" s="6">
        <v>2.7E-2</v>
      </c>
      <c r="K15" s="7">
        <v>3.29</v>
      </c>
      <c r="L15" s="7">
        <v>4.55</v>
      </c>
      <c r="M15" s="8">
        <v>0.24299999999999999</v>
      </c>
      <c r="N15" s="9">
        <f t="shared" si="0"/>
        <v>1.8000000000000682E-2</v>
      </c>
      <c r="O15" s="9">
        <f t="shared" si="1"/>
        <v>1.0000000000000009E-3</v>
      </c>
      <c r="P15" s="9">
        <f t="shared" si="2"/>
        <v>0</v>
      </c>
      <c r="Q15" s="10">
        <f t="shared" si="3"/>
        <v>0</v>
      </c>
      <c r="R15" s="10">
        <f t="shared" si="4"/>
        <v>0</v>
      </c>
      <c r="S15" s="11">
        <f t="shared" si="5"/>
        <v>0</v>
      </c>
      <c r="T15" s="12">
        <f t="shared" si="6"/>
        <v>2.1538829723586339E-3</v>
      </c>
      <c r="U15" s="12">
        <f t="shared" si="7"/>
        <v>1.6501650165017256E-3</v>
      </c>
      <c r="V15" s="12">
        <f t="shared" si="8"/>
        <v>0</v>
      </c>
      <c r="W15" s="12">
        <f t="shared" si="9"/>
        <v>0</v>
      </c>
      <c r="X15" s="12">
        <f t="shared" si="10"/>
        <v>0</v>
      </c>
      <c r="Y15" s="13">
        <f t="shared" si="11"/>
        <v>0</v>
      </c>
    </row>
    <row r="16" spans="1:25">
      <c r="A16" s="5" t="s">
        <v>22</v>
      </c>
      <c r="B16" s="6">
        <v>6.8710000000000004</v>
      </c>
      <c r="C16" s="6">
        <v>0.43099999999999999</v>
      </c>
      <c r="D16" s="6">
        <v>1.7000000000000001E-2</v>
      </c>
      <c r="E16" s="7">
        <v>80.040000000000006</v>
      </c>
      <c r="F16" s="7">
        <v>5.09</v>
      </c>
      <c r="G16" s="8">
        <v>0.17699999999999999</v>
      </c>
      <c r="H16" s="6">
        <v>6.8869999999999996</v>
      </c>
      <c r="I16" s="6">
        <v>0.432</v>
      </c>
      <c r="J16" s="6">
        <v>1.7000000000000001E-2</v>
      </c>
      <c r="K16" s="7">
        <v>80.14</v>
      </c>
      <c r="L16" s="7">
        <v>5.09</v>
      </c>
      <c r="M16" s="8">
        <v>0.17799999999999999</v>
      </c>
      <c r="N16" s="9">
        <f t="shared" si="0"/>
        <v>1.5999999999999126E-2</v>
      </c>
      <c r="O16" s="9">
        <f t="shared" si="1"/>
        <v>1.0000000000000009E-3</v>
      </c>
      <c r="P16" s="9">
        <f t="shared" si="2"/>
        <v>0</v>
      </c>
      <c r="Q16" s="10">
        <f t="shared" si="3"/>
        <v>9.9999999999994316E-2</v>
      </c>
      <c r="R16" s="10">
        <f t="shared" si="4"/>
        <v>0</v>
      </c>
      <c r="S16" s="11">
        <f t="shared" si="5"/>
        <v>1.0000000000000009E-3</v>
      </c>
      <c r="T16" s="12">
        <f t="shared" si="6"/>
        <v>2.3286275651286381E-3</v>
      </c>
      <c r="U16" s="12">
        <f t="shared" si="7"/>
        <v>2.3201856148491462E-3</v>
      </c>
      <c r="V16" s="12">
        <f t="shared" si="8"/>
        <v>0</v>
      </c>
      <c r="W16" s="12">
        <f t="shared" si="9"/>
        <v>1.2493753123437035E-3</v>
      </c>
      <c r="X16" s="12">
        <f t="shared" si="10"/>
        <v>0</v>
      </c>
      <c r="Y16" s="13">
        <f t="shared" si="11"/>
        <v>5.6497175141243527E-3</v>
      </c>
    </row>
    <row r="17" spans="1:25">
      <c r="A17" s="5" t="s">
        <v>23</v>
      </c>
      <c r="B17" s="6">
        <v>5.9489999999999998</v>
      </c>
      <c r="C17" s="6">
        <v>0.32300000000000001</v>
      </c>
      <c r="D17" s="6">
        <v>1.0999999999999999E-2</v>
      </c>
      <c r="E17" s="7">
        <v>134.57</v>
      </c>
      <c r="F17" s="7">
        <v>3.22</v>
      </c>
      <c r="G17" s="8">
        <v>0.156</v>
      </c>
      <c r="H17" s="6">
        <v>5.9630000000000001</v>
      </c>
      <c r="I17" s="6">
        <v>0.32400000000000001</v>
      </c>
      <c r="J17" s="6">
        <v>1.0999999999999999E-2</v>
      </c>
      <c r="K17" s="7">
        <v>134.75</v>
      </c>
      <c r="L17" s="7">
        <v>3.22</v>
      </c>
      <c r="M17" s="8">
        <v>0.156</v>
      </c>
      <c r="N17" s="9">
        <f t="shared" si="0"/>
        <v>1.4000000000000234E-2</v>
      </c>
      <c r="O17" s="9">
        <f t="shared" si="1"/>
        <v>1.0000000000000009E-3</v>
      </c>
      <c r="P17" s="9">
        <f t="shared" si="2"/>
        <v>0</v>
      </c>
      <c r="Q17" s="10">
        <f t="shared" si="3"/>
        <v>0.18000000000000682</v>
      </c>
      <c r="R17" s="10">
        <f t="shared" si="4"/>
        <v>0</v>
      </c>
      <c r="S17" s="11">
        <f t="shared" si="5"/>
        <v>0</v>
      </c>
      <c r="T17" s="12">
        <f t="shared" si="6"/>
        <v>2.3533366952428469E-3</v>
      </c>
      <c r="U17" s="12">
        <f t="shared" si="7"/>
        <v>3.0959752321981782E-3</v>
      </c>
      <c r="V17" s="12">
        <f t="shared" si="8"/>
        <v>0</v>
      </c>
      <c r="W17" s="12">
        <f t="shared" si="9"/>
        <v>1.3375938173441071E-3</v>
      </c>
      <c r="X17" s="12">
        <f t="shared" si="10"/>
        <v>0</v>
      </c>
      <c r="Y17" s="13">
        <f t="shared" si="11"/>
        <v>0</v>
      </c>
    </row>
    <row r="18" spans="1:25">
      <c r="A18" s="5" t="s">
        <v>24</v>
      </c>
      <c r="B18" s="6">
        <v>2.4780000000000002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1.534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-0.94400000000000017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-0.38095238095238104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2.4780000000000002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1.7829999999999999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-0.69500000000000028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-0.28046811945117034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2.4780000000000002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3.0150000000000001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0.53699999999999992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0.21670702179176748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2.4780000000000002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1.4630000000000001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-1.0150000000000001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-0.40960451977401136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21.613</v>
      </c>
      <c r="C22" s="6">
        <v>3.2959999999999998</v>
      </c>
      <c r="D22" s="6">
        <v>0.52700000000000002</v>
      </c>
      <c r="E22" s="7">
        <v>0</v>
      </c>
      <c r="F22" s="7">
        <v>0</v>
      </c>
      <c r="G22" s="8">
        <v>0</v>
      </c>
      <c r="H22" s="6">
        <v>28.177</v>
      </c>
      <c r="I22" s="6">
        <v>1.7529999999999999</v>
      </c>
      <c r="J22" s="6">
        <v>0.433</v>
      </c>
      <c r="K22" s="7">
        <v>0</v>
      </c>
      <c r="L22" s="7">
        <v>0</v>
      </c>
      <c r="M22" s="8">
        <v>0</v>
      </c>
      <c r="N22" s="9">
        <f t="shared" si="0"/>
        <v>6.5640000000000001</v>
      </c>
      <c r="O22" s="9">
        <f t="shared" si="1"/>
        <v>-1.5429999999999999</v>
      </c>
      <c r="P22" s="9">
        <f t="shared" si="2"/>
        <v>-9.4000000000000028E-2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0.30370610280849486</v>
      </c>
      <c r="U22" s="12">
        <f t="shared" si="7"/>
        <v>-0.46814320388349517</v>
      </c>
      <c r="V22" s="12">
        <f t="shared" si="8"/>
        <v>-0.17836812144212533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-0.67600000000000005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-0.67600000000000005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0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-0.59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-0.59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0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0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-0.67600000000000005</v>
      </c>
      <c r="C25" s="6">
        <v>0</v>
      </c>
      <c r="D25" s="6">
        <v>0</v>
      </c>
      <c r="E25" s="7">
        <v>0</v>
      </c>
      <c r="F25" s="7">
        <v>0</v>
      </c>
      <c r="G25" s="8">
        <v>0.186</v>
      </c>
      <c r="H25" s="6">
        <v>-0.67600000000000005</v>
      </c>
      <c r="I25" s="6">
        <v>0</v>
      </c>
      <c r="J25" s="6">
        <v>0</v>
      </c>
      <c r="K25" s="7">
        <v>0</v>
      </c>
      <c r="L25" s="7">
        <v>0</v>
      </c>
      <c r="M25" s="8">
        <v>0.187</v>
      </c>
      <c r="N25" s="9">
        <f t="shared" si="0"/>
        <v>0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1.0000000000000009E-3</v>
      </c>
      <c r="T25" s="12">
        <f t="shared" si="6"/>
        <v>0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5.3763440860215006E-3</v>
      </c>
    </row>
    <row r="26" spans="1:25">
      <c r="A26" s="5" t="s">
        <v>32</v>
      </c>
      <c r="B26" s="6">
        <v>-4.9459999999999997</v>
      </c>
      <c r="C26" s="6">
        <v>-0.98699999999999999</v>
      </c>
      <c r="D26" s="6">
        <v>-6.8000000000000005E-2</v>
      </c>
      <c r="E26" s="7">
        <v>0</v>
      </c>
      <c r="F26" s="7">
        <v>0</v>
      </c>
      <c r="G26" s="8">
        <v>0.186</v>
      </c>
      <c r="H26" s="6">
        <v>-4.9480000000000004</v>
      </c>
      <c r="I26" s="6">
        <v>-0.98799999999999999</v>
      </c>
      <c r="J26" s="6">
        <v>-6.8000000000000005E-2</v>
      </c>
      <c r="K26" s="7">
        <v>0</v>
      </c>
      <c r="L26" s="7">
        <v>0</v>
      </c>
      <c r="M26" s="8">
        <v>0.187</v>
      </c>
      <c r="N26" s="9">
        <f t="shared" si="0"/>
        <v>-2.0000000000006679E-3</v>
      </c>
      <c r="O26" s="9">
        <f t="shared" si="1"/>
        <v>-1.0000000000000009E-3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1.0000000000000009E-3</v>
      </c>
      <c r="T26" s="12">
        <f t="shared" si="6"/>
        <v>4.0436716538638784E-4</v>
      </c>
      <c r="U26" s="12">
        <f t="shared" si="7"/>
        <v>1.0131712259371373E-3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5.3763440860215006E-3</v>
      </c>
    </row>
    <row r="27" spans="1:25">
      <c r="A27" s="5" t="s">
        <v>33</v>
      </c>
      <c r="B27" s="6">
        <v>-0.59</v>
      </c>
      <c r="C27" s="6">
        <v>0</v>
      </c>
      <c r="D27" s="6">
        <v>0</v>
      </c>
      <c r="E27" s="7">
        <v>0</v>
      </c>
      <c r="F27" s="7">
        <v>0</v>
      </c>
      <c r="G27" s="8">
        <v>0.17299999999999999</v>
      </c>
      <c r="H27" s="6">
        <v>-0.59</v>
      </c>
      <c r="I27" s="6">
        <v>0</v>
      </c>
      <c r="J27" s="6">
        <v>0</v>
      </c>
      <c r="K27" s="7">
        <v>0</v>
      </c>
      <c r="L27" s="7">
        <v>0</v>
      </c>
      <c r="M27" s="8">
        <v>0.17299999999999999</v>
      </c>
      <c r="N27" s="9">
        <f t="shared" si="0"/>
        <v>0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0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>
      <c r="A28" s="5" t="s">
        <v>34</v>
      </c>
      <c r="B28" s="6">
        <v>-4.5259999999999998</v>
      </c>
      <c r="C28" s="6">
        <v>-0.81299999999999994</v>
      </c>
      <c r="D28" s="6">
        <v>-5.6000000000000001E-2</v>
      </c>
      <c r="E28" s="7">
        <v>0</v>
      </c>
      <c r="F28" s="7">
        <v>0</v>
      </c>
      <c r="G28" s="8">
        <v>0.17299999999999999</v>
      </c>
      <c r="H28" s="6">
        <v>-4.5270000000000001</v>
      </c>
      <c r="I28" s="6">
        <v>-0.81399999999999995</v>
      </c>
      <c r="J28" s="6">
        <v>-5.6000000000000001E-2</v>
      </c>
      <c r="K28" s="7">
        <v>0</v>
      </c>
      <c r="L28" s="7">
        <v>0</v>
      </c>
      <c r="M28" s="8">
        <v>0.17299999999999999</v>
      </c>
      <c r="N28" s="9">
        <f t="shared" si="0"/>
        <v>-1.000000000000334E-3</v>
      </c>
      <c r="O28" s="9">
        <f t="shared" si="1"/>
        <v>-1.0000000000000009E-3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2.2094564737074052E-4</v>
      </c>
      <c r="U28" s="12">
        <f t="shared" si="7"/>
        <v>1.2300123001229846E-3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0</v>
      </c>
    </row>
    <row r="29" spans="1:25">
      <c r="A29" s="5" t="s">
        <v>35</v>
      </c>
      <c r="B29" s="6">
        <v>-0.35399999999999998</v>
      </c>
      <c r="C29" s="6">
        <v>0</v>
      </c>
      <c r="D29" s="6">
        <v>0</v>
      </c>
      <c r="E29" s="7">
        <v>99.13</v>
      </c>
      <c r="F29" s="7">
        <v>0</v>
      </c>
      <c r="G29" s="8">
        <v>0.14699999999999999</v>
      </c>
      <c r="H29" s="6">
        <v>-0.35399999999999998</v>
      </c>
      <c r="I29" s="6">
        <v>0</v>
      </c>
      <c r="J29" s="6">
        <v>0</v>
      </c>
      <c r="K29" s="7">
        <v>99.26</v>
      </c>
      <c r="L29" s="7">
        <v>0</v>
      </c>
      <c r="M29" s="8">
        <v>0.14699999999999999</v>
      </c>
      <c r="N29" s="9">
        <f t="shared" si="0"/>
        <v>0</v>
      </c>
      <c r="O29" s="9">
        <f t="shared" si="1"/>
        <v>0</v>
      </c>
      <c r="P29" s="9">
        <f t="shared" si="2"/>
        <v>0</v>
      </c>
      <c r="Q29" s="10">
        <f t="shared" si="3"/>
        <v>0.13000000000000966</v>
      </c>
      <c r="R29" s="10">
        <f t="shared" si="4"/>
        <v>0</v>
      </c>
      <c r="S29" s="11">
        <f t="shared" si="5"/>
        <v>0</v>
      </c>
      <c r="T29" s="12">
        <f t="shared" si="6"/>
        <v>0</v>
      </c>
      <c r="U29" s="12" t="str">
        <f t="shared" si="7"/>
        <v/>
      </c>
      <c r="V29" s="12" t="str">
        <f t="shared" si="8"/>
        <v/>
      </c>
      <c r="W29" s="12">
        <f t="shared" si="9"/>
        <v>1.3114092605670535E-3</v>
      </c>
      <c r="X29" s="12" t="str">
        <f t="shared" si="10"/>
        <v/>
      </c>
      <c r="Y29" s="13">
        <f t="shared" si="11"/>
        <v>0</v>
      </c>
    </row>
    <row r="30" spans="1:25">
      <c r="A30" s="5" t="s">
        <v>36</v>
      </c>
      <c r="B30" s="6">
        <v>-3.4079999999999999</v>
      </c>
      <c r="C30" s="6">
        <v>-0.33</v>
      </c>
      <c r="D30" s="6">
        <v>-0.02</v>
      </c>
      <c r="E30" s="7">
        <v>99.13</v>
      </c>
      <c r="F30" s="7">
        <v>0</v>
      </c>
      <c r="G30" s="8">
        <v>0.14699999999999999</v>
      </c>
      <c r="H30" s="6">
        <v>-3.41</v>
      </c>
      <c r="I30" s="6">
        <v>-0.33</v>
      </c>
      <c r="J30" s="6">
        <v>-0.02</v>
      </c>
      <c r="K30" s="7">
        <v>99.26</v>
      </c>
      <c r="L30" s="7">
        <v>0</v>
      </c>
      <c r="M30" s="8">
        <v>0.14699999999999999</v>
      </c>
      <c r="N30" s="9">
        <f t="shared" si="0"/>
        <v>-2.0000000000002238E-3</v>
      </c>
      <c r="O30" s="9">
        <f t="shared" si="1"/>
        <v>0</v>
      </c>
      <c r="P30" s="9">
        <f t="shared" si="2"/>
        <v>0</v>
      </c>
      <c r="Q30" s="10">
        <f t="shared" si="3"/>
        <v>0.13000000000000966</v>
      </c>
      <c r="R30" s="10">
        <f t="shared" si="4"/>
        <v>0</v>
      </c>
      <c r="S30" s="11">
        <f t="shared" si="5"/>
        <v>0</v>
      </c>
      <c r="T30" s="12">
        <f t="shared" si="6"/>
        <v>5.8685446009398845E-4</v>
      </c>
      <c r="U30" s="12">
        <f t="shared" si="7"/>
        <v>0</v>
      </c>
      <c r="V30" s="12">
        <f t="shared" si="8"/>
        <v>0</v>
      </c>
      <c r="W30" s="12">
        <f t="shared" si="9"/>
        <v>1.3114092605670535E-3</v>
      </c>
      <c r="X30" s="12" t="str">
        <f t="shared" si="10"/>
        <v/>
      </c>
      <c r="Y30" s="13">
        <f t="shared" si="11"/>
        <v>0</v>
      </c>
    </row>
    <row r="31" spans="1:25">
      <c r="A31" s="5" t="s">
        <v>37</v>
      </c>
      <c r="B31" s="6">
        <v>-0.27600000000000002</v>
      </c>
      <c r="C31" s="6">
        <v>0</v>
      </c>
      <c r="D31" s="6">
        <v>0</v>
      </c>
      <c r="E31" s="7">
        <v>99.13</v>
      </c>
      <c r="F31" s="7">
        <v>0</v>
      </c>
      <c r="G31" s="8">
        <v>7.1999999999999995E-2</v>
      </c>
      <c r="H31" s="6">
        <v>-0.27600000000000002</v>
      </c>
      <c r="I31" s="6">
        <v>0</v>
      </c>
      <c r="J31" s="6">
        <v>0</v>
      </c>
      <c r="K31" s="7">
        <v>99.26</v>
      </c>
      <c r="L31" s="7">
        <v>0</v>
      </c>
      <c r="M31" s="8">
        <v>7.1999999999999995E-2</v>
      </c>
      <c r="N31" s="9">
        <f t="shared" si="0"/>
        <v>0</v>
      </c>
      <c r="O31" s="9">
        <f t="shared" si="1"/>
        <v>0</v>
      </c>
      <c r="P31" s="9">
        <f t="shared" si="2"/>
        <v>0</v>
      </c>
      <c r="Q31" s="10">
        <f t="shared" si="3"/>
        <v>0.13000000000000966</v>
      </c>
      <c r="R31" s="10">
        <f t="shared" si="4"/>
        <v>0</v>
      </c>
      <c r="S31" s="11">
        <f t="shared" si="5"/>
        <v>0</v>
      </c>
      <c r="T31" s="12">
        <f t="shared" si="6"/>
        <v>0</v>
      </c>
      <c r="U31" s="12" t="str">
        <f t="shared" si="7"/>
        <v/>
      </c>
      <c r="V31" s="12" t="str">
        <f t="shared" si="8"/>
        <v/>
      </c>
      <c r="W31" s="12">
        <f t="shared" si="9"/>
        <v>1.3114092605670535E-3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-2.7610000000000001</v>
      </c>
      <c r="C32" s="6">
        <v>-0.23200000000000001</v>
      </c>
      <c r="D32" s="6">
        <v>-1.4E-2</v>
      </c>
      <c r="E32" s="7">
        <v>99.13</v>
      </c>
      <c r="F32" s="7">
        <v>0</v>
      </c>
      <c r="G32" s="8">
        <v>7.1999999999999995E-2</v>
      </c>
      <c r="H32" s="6">
        <v>-2.762</v>
      </c>
      <c r="I32" s="6">
        <v>-0.23200000000000001</v>
      </c>
      <c r="J32" s="6">
        <v>-1.4E-2</v>
      </c>
      <c r="K32" s="7">
        <v>99.26</v>
      </c>
      <c r="L32" s="7">
        <v>0</v>
      </c>
      <c r="M32" s="8">
        <v>7.1999999999999995E-2</v>
      </c>
      <c r="N32" s="9">
        <f t="shared" si="0"/>
        <v>-9.9999999999988987E-4</v>
      </c>
      <c r="O32" s="9">
        <f t="shared" si="1"/>
        <v>0</v>
      </c>
      <c r="P32" s="9">
        <f t="shared" si="2"/>
        <v>0</v>
      </c>
      <c r="Q32" s="10">
        <f t="shared" si="3"/>
        <v>0.13000000000000966</v>
      </c>
      <c r="R32" s="10">
        <f t="shared" si="4"/>
        <v>0</v>
      </c>
      <c r="S32" s="11">
        <f t="shared" si="5"/>
        <v>0</v>
      </c>
      <c r="T32" s="12">
        <f t="shared" si="6"/>
        <v>3.621876131836288E-4</v>
      </c>
      <c r="U32" s="12">
        <f t="shared" si="7"/>
        <v>0</v>
      </c>
      <c r="V32" s="12">
        <f t="shared" si="8"/>
        <v>0</v>
      </c>
      <c r="W32" s="12">
        <f t="shared" si="9"/>
        <v>1.3114092605670535E-3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1.554</v>
      </c>
      <c r="C33" s="6">
        <v>0</v>
      </c>
      <c r="D33" s="6">
        <v>0</v>
      </c>
      <c r="E33" s="7">
        <v>1.71</v>
      </c>
      <c r="F33" s="7">
        <v>0</v>
      </c>
      <c r="G33" s="8">
        <v>0</v>
      </c>
      <c r="H33" s="6">
        <v>1.556</v>
      </c>
      <c r="I33" s="6">
        <v>0</v>
      </c>
      <c r="J33" s="6">
        <v>0</v>
      </c>
      <c r="K33" s="7">
        <v>1.71</v>
      </c>
      <c r="L33" s="7">
        <v>0</v>
      </c>
      <c r="M33" s="8">
        <v>0</v>
      </c>
      <c r="N33" s="9">
        <f t="shared" si="0"/>
        <v>2.0000000000000018E-3</v>
      </c>
      <c r="O33" s="9">
        <f t="shared" si="1"/>
        <v>0</v>
      </c>
      <c r="P33" s="9">
        <f t="shared" si="2"/>
        <v>0</v>
      </c>
      <c r="Q33" s="10">
        <f t="shared" si="3"/>
        <v>0</v>
      </c>
      <c r="R33" s="10">
        <f t="shared" si="4"/>
        <v>0</v>
      </c>
      <c r="S33" s="11">
        <f t="shared" si="5"/>
        <v>0</v>
      </c>
      <c r="T33" s="12">
        <f t="shared" si="6"/>
        <v>1.2870012870012104E-3</v>
      </c>
      <c r="U33" s="12" t="str">
        <f t="shared" si="7"/>
        <v/>
      </c>
      <c r="V33" s="12" t="str">
        <f t="shared" si="8"/>
        <v/>
      </c>
      <c r="W33" s="12">
        <f t="shared" si="9"/>
        <v>0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1.677</v>
      </c>
      <c r="C34" s="6">
        <v>7.8E-2</v>
      </c>
      <c r="D34" s="6">
        <v>0</v>
      </c>
      <c r="E34" s="7">
        <v>1.71</v>
      </c>
      <c r="F34" s="7">
        <v>0</v>
      </c>
      <c r="G34" s="8">
        <v>0</v>
      </c>
      <c r="H34" s="6">
        <v>1.68</v>
      </c>
      <c r="I34" s="6">
        <v>7.8E-2</v>
      </c>
      <c r="J34" s="6">
        <v>0</v>
      </c>
      <c r="K34" s="7">
        <v>1.71</v>
      </c>
      <c r="L34" s="7">
        <v>0</v>
      </c>
      <c r="M34" s="8">
        <v>0</v>
      </c>
      <c r="N34" s="9">
        <f t="shared" si="0"/>
        <v>2.9999999999998916E-3</v>
      </c>
      <c r="O34" s="9">
        <f t="shared" si="1"/>
        <v>0</v>
      </c>
      <c r="P34" s="9">
        <f t="shared" si="2"/>
        <v>0</v>
      </c>
      <c r="Q34" s="10">
        <f t="shared" si="3"/>
        <v>0</v>
      </c>
      <c r="R34" s="10">
        <f t="shared" si="4"/>
        <v>0</v>
      </c>
      <c r="S34" s="11">
        <f t="shared" si="5"/>
        <v>0</v>
      </c>
      <c r="T34" s="12">
        <f t="shared" si="6"/>
        <v>1.7889087656528524E-3</v>
      </c>
      <c r="U34" s="12">
        <f t="shared" si="7"/>
        <v>0</v>
      </c>
      <c r="V34" s="12" t="str">
        <f t="shared" si="8"/>
        <v/>
      </c>
      <c r="W34" s="12">
        <f t="shared" si="9"/>
        <v>0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1.2170000000000001</v>
      </c>
      <c r="C36" s="6">
        <v>0</v>
      </c>
      <c r="D36" s="6">
        <v>0</v>
      </c>
      <c r="E36" s="7">
        <v>2.69</v>
      </c>
      <c r="F36" s="7">
        <v>0</v>
      </c>
      <c r="G36" s="8">
        <v>0</v>
      </c>
      <c r="H36" s="6">
        <v>1.2190000000000001</v>
      </c>
      <c r="I36" s="6">
        <v>0</v>
      </c>
      <c r="J36" s="6">
        <v>0</v>
      </c>
      <c r="K36" s="7">
        <v>2.69</v>
      </c>
      <c r="L36" s="7">
        <v>0</v>
      </c>
      <c r="M36" s="8">
        <v>0</v>
      </c>
      <c r="N36" s="9">
        <f t="shared" si="0"/>
        <v>2.0000000000000018E-3</v>
      </c>
      <c r="O36" s="9">
        <f t="shared" si="1"/>
        <v>0</v>
      </c>
      <c r="P36" s="9">
        <f t="shared" si="2"/>
        <v>0</v>
      </c>
      <c r="Q36" s="10">
        <f t="shared" si="3"/>
        <v>0</v>
      </c>
      <c r="R36" s="10">
        <f t="shared" si="4"/>
        <v>0</v>
      </c>
      <c r="S36" s="11">
        <f t="shared" si="5"/>
        <v>0</v>
      </c>
      <c r="T36" s="12">
        <f t="shared" si="6"/>
        <v>1.6433853738702098E-3</v>
      </c>
      <c r="U36" s="12" t="str">
        <f t="shared" si="7"/>
        <v/>
      </c>
      <c r="V36" s="12" t="str">
        <f t="shared" si="8"/>
        <v/>
      </c>
      <c r="W36" s="12">
        <f t="shared" si="9"/>
        <v>0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1.669</v>
      </c>
      <c r="C37" s="6">
        <v>0.08</v>
      </c>
      <c r="D37" s="6">
        <v>0</v>
      </c>
      <c r="E37" s="7">
        <v>2.69</v>
      </c>
      <c r="F37" s="7">
        <v>0</v>
      </c>
      <c r="G37" s="8">
        <v>0</v>
      </c>
      <c r="H37" s="6">
        <v>1.671</v>
      </c>
      <c r="I37" s="6">
        <v>0.08</v>
      </c>
      <c r="J37" s="6">
        <v>0</v>
      </c>
      <c r="K37" s="7">
        <v>2.69</v>
      </c>
      <c r="L37" s="7">
        <v>0</v>
      </c>
      <c r="M37" s="8">
        <v>0</v>
      </c>
      <c r="N37" s="9">
        <f t="shared" ref="N37:N71" si="12">H37-B37</f>
        <v>2.0000000000000018E-3</v>
      </c>
      <c r="O37" s="9">
        <f t="shared" ref="O37:O71" si="13">I37-C37</f>
        <v>0</v>
      </c>
      <c r="P37" s="9">
        <f t="shared" ref="P37:P71" si="14">J37-D37</f>
        <v>0</v>
      </c>
      <c r="Q37" s="10">
        <f t="shared" ref="Q37:Q71" si="15">K37-E37</f>
        <v>0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1.1983223487117556E-3</v>
      </c>
      <c r="U37" s="12">
        <f t="shared" ref="U37:U71" si="19">IF(C37,I37/C37-1,"")</f>
        <v>0</v>
      </c>
      <c r="V37" s="12" t="str">
        <f t="shared" ref="V37:V71" si="20">IF(D37,J37/D37-1,"")</f>
        <v/>
      </c>
      <c r="W37" s="12">
        <f t="shared" ref="W37:W71" si="21">IF(E37,K37/E37-1,"")</f>
        <v>0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1.1679999999999999</v>
      </c>
      <c r="C39" s="6">
        <v>6.2E-2</v>
      </c>
      <c r="D39" s="6">
        <v>0</v>
      </c>
      <c r="E39" s="7">
        <v>14.45</v>
      </c>
      <c r="F39" s="7">
        <v>0</v>
      </c>
      <c r="G39" s="8">
        <v>0</v>
      </c>
      <c r="H39" s="6">
        <v>1.17</v>
      </c>
      <c r="I39" s="6">
        <v>6.2E-2</v>
      </c>
      <c r="J39" s="6">
        <v>0</v>
      </c>
      <c r="K39" s="7">
        <v>14.47</v>
      </c>
      <c r="L39" s="7">
        <v>0</v>
      </c>
      <c r="M39" s="8">
        <v>0</v>
      </c>
      <c r="N39" s="9">
        <f t="shared" si="12"/>
        <v>2.0000000000000018E-3</v>
      </c>
      <c r="O39" s="9">
        <f t="shared" si="13"/>
        <v>0</v>
      </c>
      <c r="P39" s="9">
        <f t="shared" si="14"/>
        <v>0</v>
      </c>
      <c r="Q39" s="10">
        <f t="shared" si="15"/>
        <v>2.000000000000135E-2</v>
      </c>
      <c r="R39" s="10">
        <f t="shared" si="16"/>
        <v>0</v>
      </c>
      <c r="S39" s="11">
        <f t="shared" si="17"/>
        <v>0</v>
      </c>
      <c r="T39" s="12">
        <f t="shared" si="18"/>
        <v>1.712328767123239E-3</v>
      </c>
      <c r="U39" s="12">
        <f t="shared" si="19"/>
        <v>0</v>
      </c>
      <c r="V39" s="12" t="str">
        <f t="shared" si="20"/>
        <v/>
      </c>
      <c r="W39" s="12">
        <f t="shared" si="21"/>
        <v>1.3840830449827202E-3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6.5179999999999998</v>
      </c>
      <c r="C40" s="6">
        <v>0.72199999999999998</v>
      </c>
      <c r="D40" s="6">
        <v>4.1000000000000002E-2</v>
      </c>
      <c r="E40" s="7">
        <v>5.59</v>
      </c>
      <c r="F40" s="7">
        <v>1.59</v>
      </c>
      <c r="G40" s="8">
        <v>0.20699999999999999</v>
      </c>
      <c r="H40" s="6">
        <v>6.5309999999999997</v>
      </c>
      <c r="I40" s="6">
        <v>0.72299999999999998</v>
      </c>
      <c r="J40" s="6">
        <v>4.1000000000000002E-2</v>
      </c>
      <c r="K40" s="7">
        <v>5.59</v>
      </c>
      <c r="L40" s="7">
        <v>1.59</v>
      </c>
      <c r="M40" s="8">
        <v>0.20699999999999999</v>
      </c>
      <c r="N40" s="9">
        <f t="shared" si="12"/>
        <v>1.2999999999999901E-2</v>
      </c>
      <c r="O40" s="9">
        <f t="shared" si="13"/>
        <v>1.0000000000000009E-3</v>
      </c>
      <c r="P40" s="9">
        <f t="shared" si="14"/>
        <v>0</v>
      </c>
      <c r="Q40" s="10">
        <f t="shared" si="15"/>
        <v>0</v>
      </c>
      <c r="R40" s="10">
        <f t="shared" si="16"/>
        <v>0</v>
      </c>
      <c r="S40" s="11">
        <f t="shared" si="17"/>
        <v>0</v>
      </c>
      <c r="T40" s="12">
        <f t="shared" si="18"/>
        <v>1.9944768333843843E-3</v>
      </c>
      <c r="U40" s="12">
        <f t="shared" si="19"/>
        <v>1.3850415512466352E-3</v>
      </c>
      <c r="V40" s="12">
        <f t="shared" si="20"/>
        <v>0</v>
      </c>
      <c r="W40" s="12">
        <f t="shared" si="21"/>
        <v>0</v>
      </c>
      <c r="X40" s="12">
        <f t="shared" si="22"/>
        <v>0</v>
      </c>
      <c r="Y40" s="13">
        <f t="shared" si="23"/>
        <v>0</v>
      </c>
    </row>
    <row r="41" spans="1:25">
      <c r="A41" s="5" t="s">
        <v>47</v>
      </c>
      <c r="B41" s="6">
        <v>1.66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1.028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-0.6319999999999999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-0.38072289156626504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1.66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1.1950000000000001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-0.46499999999999986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-0.28012048192771077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1.66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2.02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0.3600000000000001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0.2168674698795181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1.66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0.98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-0.67999999999999994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-0.40963855421686746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14.481</v>
      </c>
      <c r="C45" s="6">
        <v>2.2080000000000002</v>
      </c>
      <c r="D45" s="6">
        <v>0.35299999999999998</v>
      </c>
      <c r="E45" s="7">
        <v>0</v>
      </c>
      <c r="F45" s="7">
        <v>0</v>
      </c>
      <c r="G45" s="8">
        <v>0</v>
      </c>
      <c r="H45" s="6">
        <v>18.879000000000001</v>
      </c>
      <c r="I45" s="6">
        <v>1.175</v>
      </c>
      <c r="J45" s="6">
        <v>0.28999999999999998</v>
      </c>
      <c r="K45" s="7">
        <v>0</v>
      </c>
      <c r="L45" s="7">
        <v>0</v>
      </c>
      <c r="M45" s="8">
        <v>0</v>
      </c>
      <c r="N45" s="9">
        <f t="shared" si="12"/>
        <v>4.3980000000000015</v>
      </c>
      <c r="O45" s="9">
        <f t="shared" si="13"/>
        <v>-1.0330000000000001</v>
      </c>
      <c r="P45" s="9">
        <f t="shared" si="14"/>
        <v>-6.3E-2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0.30370830743733168</v>
      </c>
      <c r="U45" s="12">
        <f t="shared" si="19"/>
        <v>-0.46784420289855078</v>
      </c>
      <c r="V45" s="12">
        <f t="shared" si="20"/>
        <v>-0.17847025495750712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-0.67600000000000005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-0.67600000000000005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0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0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-0.67600000000000005</v>
      </c>
      <c r="C47" s="6">
        <v>0</v>
      </c>
      <c r="D47" s="6">
        <v>0</v>
      </c>
      <c r="E47" s="7">
        <v>0</v>
      </c>
      <c r="F47" s="7">
        <v>0</v>
      </c>
      <c r="G47" s="8">
        <v>0.186</v>
      </c>
      <c r="H47" s="6">
        <v>-0.67600000000000005</v>
      </c>
      <c r="I47" s="6">
        <v>0</v>
      </c>
      <c r="J47" s="6">
        <v>0</v>
      </c>
      <c r="K47" s="7">
        <v>0</v>
      </c>
      <c r="L47" s="7">
        <v>0</v>
      </c>
      <c r="M47" s="8">
        <v>0.187</v>
      </c>
      <c r="N47" s="9">
        <f t="shared" si="12"/>
        <v>0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1.0000000000000009E-3</v>
      </c>
      <c r="T47" s="12">
        <f t="shared" si="18"/>
        <v>0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5.3763440860215006E-3</v>
      </c>
    </row>
    <row r="48" spans="1:25">
      <c r="A48" s="5" t="s">
        <v>54</v>
      </c>
      <c r="B48" s="6">
        <v>-4.9459999999999997</v>
      </c>
      <c r="C48" s="6">
        <v>-0.98699999999999999</v>
      </c>
      <c r="D48" s="6">
        <v>-6.8000000000000005E-2</v>
      </c>
      <c r="E48" s="7">
        <v>0</v>
      </c>
      <c r="F48" s="7">
        <v>0</v>
      </c>
      <c r="G48" s="8">
        <v>0.186</v>
      </c>
      <c r="H48" s="6">
        <v>-4.9480000000000004</v>
      </c>
      <c r="I48" s="6">
        <v>-0.98799999999999999</v>
      </c>
      <c r="J48" s="6">
        <v>-6.8000000000000005E-2</v>
      </c>
      <c r="K48" s="7">
        <v>0</v>
      </c>
      <c r="L48" s="7">
        <v>0</v>
      </c>
      <c r="M48" s="8">
        <v>0.187</v>
      </c>
      <c r="N48" s="9">
        <f t="shared" si="12"/>
        <v>-2.0000000000006679E-3</v>
      </c>
      <c r="O48" s="9">
        <f t="shared" si="13"/>
        <v>-1.0000000000000009E-3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1.0000000000000009E-3</v>
      </c>
      <c r="T48" s="12">
        <f t="shared" si="18"/>
        <v>4.0436716538638784E-4</v>
      </c>
      <c r="U48" s="12">
        <f t="shared" si="19"/>
        <v>1.0131712259371373E-3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5.3763440860215006E-3</v>
      </c>
    </row>
    <row r="49" spans="1:25">
      <c r="A49" s="5" t="s">
        <v>55</v>
      </c>
      <c r="B49" s="6">
        <v>0.99299999999999999</v>
      </c>
      <c r="C49" s="6">
        <v>0</v>
      </c>
      <c r="D49" s="6">
        <v>0</v>
      </c>
      <c r="E49" s="7">
        <v>1.0900000000000001</v>
      </c>
      <c r="F49" s="7">
        <v>0</v>
      </c>
      <c r="G49" s="8">
        <v>0</v>
      </c>
      <c r="H49" s="6">
        <v>0.99399999999999999</v>
      </c>
      <c r="I49" s="6">
        <v>0</v>
      </c>
      <c r="J49" s="6">
        <v>0</v>
      </c>
      <c r="K49" s="7">
        <v>1.0900000000000001</v>
      </c>
      <c r="L49" s="7">
        <v>0</v>
      </c>
      <c r="M49" s="8">
        <v>0</v>
      </c>
      <c r="N49" s="9">
        <f t="shared" si="12"/>
        <v>1.0000000000000009E-3</v>
      </c>
      <c r="O49" s="9">
        <f t="shared" si="13"/>
        <v>0</v>
      </c>
      <c r="P49" s="9">
        <f t="shared" si="14"/>
        <v>0</v>
      </c>
      <c r="Q49" s="10">
        <f t="shared" si="15"/>
        <v>0</v>
      </c>
      <c r="R49" s="10">
        <f t="shared" si="16"/>
        <v>0</v>
      </c>
      <c r="S49" s="11">
        <f t="shared" si="17"/>
        <v>0</v>
      </c>
      <c r="T49" s="12">
        <f t="shared" si="18"/>
        <v>1.0070493454179541E-3</v>
      </c>
      <c r="U49" s="12" t="str">
        <f t="shared" si="19"/>
        <v/>
      </c>
      <c r="V49" s="12" t="str">
        <f t="shared" si="20"/>
        <v/>
      </c>
      <c r="W49" s="12">
        <f t="shared" si="21"/>
        <v>0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1.071</v>
      </c>
      <c r="C50" s="6">
        <v>0.05</v>
      </c>
      <c r="D50" s="6">
        <v>0</v>
      </c>
      <c r="E50" s="7">
        <v>1.0900000000000001</v>
      </c>
      <c r="F50" s="7">
        <v>0</v>
      </c>
      <c r="G50" s="8">
        <v>0</v>
      </c>
      <c r="H50" s="6">
        <v>1.073</v>
      </c>
      <c r="I50" s="6">
        <v>0.05</v>
      </c>
      <c r="J50" s="6">
        <v>0</v>
      </c>
      <c r="K50" s="7">
        <v>1.0900000000000001</v>
      </c>
      <c r="L50" s="7">
        <v>0</v>
      </c>
      <c r="M50" s="8">
        <v>0</v>
      </c>
      <c r="N50" s="9">
        <f t="shared" si="12"/>
        <v>2.0000000000000018E-3</v>
      </c>
      <c r="O50" s="9">
        <f t="shared" si="13"/>
        <v>0</v>
      </c>
      <c r="P50" s="9">
        <f t="shared" si="14"/>
        <v>0</v>
      </c>
      <c r="Q50" s="10">
        <f t="shared" si="15"/>
        <v>0</v>
      </c>
      <c r="R50" s="10">
        <f t="shared" si="16"/>
        <v>0</v>
      </c>
      <c r="S50" s="11">
        <f t="shared" si="17"/>
        <v>0</v>
      </c>
      <c r="T50" s="12">
        <f t="shared" si="18"/>
        <v>1.8674136321195078E-3</v>
      </c>
      <c r="U50" s="12">
        <f t="shared" si="19"/>
        <v>0</v>
      </c>
      <c r="V50" s="12" t="str">
        <f t="shared" si="20"/>
        <v/>
      </c>
      <c r="W50" s="12">
        <f t="shared" si="21"/>
        <v>0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0.77800000000000002</v>
      </c>
      <c r="C52" s="6">
        <v>0</v>
      </c>
      <c r="D52" s="6">
        <v>0</v>
      </c>
      <c r="E52" s="7">
        <v>1.72</v>
      </c>
      <c r="F52" s="7">
        <v>0</v>
      </c>
      <c r="G52" s="8">
        <v>0</v>
      </c>
      <c r="H52" s="6">
        <v>0.77900000000000003</v>
      </c>
      <c r="I52" s="6">
        <v>0</v>
      </c>
      <c r="J52" s="6">
        <v>0</v>
      </c>
      <c r="K52" s="7">
        <v>1.72</v>
      </c>
      <c r="L52" s="7">
        <v>0</v>
      </c>
      <c r="M52" s="8">
        <v>0</v>
      </c>
      <c r="N52" s="9">
        <f t="shared" si="12"/>
        <v>1.0000000000000009E-3</v>
      </c>
      <c r="O52" s="9">
        <f t="shared" si="13"/>
        <v>0</v>
      </c>
      <c r="P52" s="9">
        <f t="shared" si="14"/>
        <v>0</v>
      </c>
      <c r="Q52" s="10">
        <f t="shared" si="15"/>
        <v>0</v>
      </c>
      <c r="R52" s="10">
        <f t="shared" si="16"/>
        <v>0</v>
      </c>
      <c r="S52" s="11">
        <f t="shared" si="17"/>
        <v>0</v>
      </c>
      <c r="T52" s="12">
        <f t="shared" si="18"/>
        <v>1.2853470437017567E-3</v>
      </c>
      <c r="U52" s="12" t="str">
        <f t="shared" si="19"/>
        <v/>
      </c>
      <c r="V52" s="12" t="str">
        <f t="shared" si="20"/>
        <v/>
      </c>
      <c r="W52" s="12">
        <f t="shared" si="21"/>
        <v>0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1.0660000000000001</v>
      </c>
      <c r="C53" s="6">
        <v>5.0999999999999997E-2</v>
      </c>
      <c r="D53" s="6">
        <v>0</v>
      </c>
      <c r="E53" s="7">
        <v>1.72</v>
      </c>
      <c r="F53" s="7">
        <v>0</v>
      </c>
      <c r="G53" s="8">
        <v>0</v>
      </c>
      <c r="H53" s="6">
        <v>1.0669999999999999</v>
      </c>
      <c r="I53" s="6">
        <v>5.0999999999999997E-2</v>
      </c>
      <c r="J53" s="6">
        <v>0</v>
      </c>
      <c r="K53" s="7">
        <v>1.72</v>
      </c>
      <c r="L53" s="7">
        <v>0</v>
      </c>
      <c r="M53" s="8">
        <v>0</v>
      </c>
      <c r="N53" s="9">
        <f t="shared" si="12"/>
        <v>9.9999999999988987E-4</v>
      </c>
      <c r="O53" s="9">
        <f t="shared" si="13"/>
        <v>0</v>
      </c>
      <c r="P53" s="9">
        <f t="shared" si="14"/>
        <v>0</v>
      </c>
      <c r="Q53" s="10">
        <f t="shared" si="15"/>
        <v>0</v>
      </c>
      <c r="R53" s="10">
        <f t="shared" si="16"/>
        <v>0</v>
      </c>
      <c r="S53" s="11">
        <f t="shared" si="17"/>
        <v>0</v>
      </c>
      <c r="T53" s="12">
        <f t="shared" si="18"/>
        <v>9.3808630393987791E-4</v>
      </c>
      <c r="U53" s="12">
        <f t="shared" si="19"/>
        <v>0</v>
      </c>
      <c r="V53" s="12" t="str">
        <f t="shared" si="20"/>
        <v/>
      </c>
      <c r="W53" s="12">
        <f t="shared" si="21"/>
        <v>0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0.746</v>
      </c>
      <c r="C55" s="6">
        <v>3.9E-2</v>
      </c>
      <c r="D55" s="6">
        <v>0</v>
      </c>
      <c r="E55" s="7">
        <v>9.23</v>
      </c>
      <c r="F55" s="7">
        <v>0</v>
      </c>
      <c r="G55" s="8">
        <v>0</v>
      </c>
      <c r="H55" s="6">
        <v>0.748</v>
      </c>
      <c r="I55" s="6">
        <v>3.9E-2</v>
      </c>
      <c r="J55" s="6">
        <v>0</v>
      </c>
      <c r="K55" s="7">
        <v>9.24</v>
      </c>
      <c r="L55" s="7">
        <v>0</v>
      </c>
      <c r="M55" s="8">
        <v>0</v>
      </c>
      <c r="N55" s="9">
        <f t="shared" si="12"/>
        <v>2.0000000000000018E-3</v>
      </c>
      <c r="O55" s="9">
        <f t="shared" si="13"/>
        <v>0</v>
      </c>
      <c r="P55" s="9">
        <f t="shared" si="14"/>
        <v>0</v>
      </c>
      <c r="Q55" s="10">
        <f t="shared" si="15"/>
        <v>9.9999999999997868E-3</v>
      </c>
      <c r="R55" s="10">
        <f t="shared" si="16"/>
        <v>0</v>
      </c>
      <c r="S55" s="11">
        <f t="shared" si="17"/>
        <v>0</v>
      </c>
      <c r="T55" s="12">
        <f t="shared" si="18"/>
        <v>2.6809651474530849E-3</v>
      </c>
      <c r="U55" s="12">
        <f t="shared" si="19"/>
        <v>0</v>
      </c>
      <c r="V55" s="12" t="str">
        <f t="shared" si="20"/>
        <v/>
      </c>
      <c r="W55" s="12">
        <f t="shared" si="21"/>
        <v>1.0834236186347823E-3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4.1639999999999997</v>
      </c>
      <c r="C56" s="6">
        <v>0.46100000000000002</v>
      </c>
      <c r="D56" s="6">
        <v>2.5999999999999999E-2</v>
      </c>
      <c r="E56" s="7">
        <v>3.57</v>
      </c>
      <c r="F56" s="7">
        <v>1.02</v>
      </c>
      <c r="G56" s="8">
        <v>0.13200000000000001</v>
      </c>
      <c r="H56" s="6">
        <v>4.1719999999999997</v>
      </c>
      <c r="I56" s="6">
        <v>0.46200000000000002</v>
      </c>
      <c r="J56" s="6">
        <v>2.5999999999999999E-2</v>
      </c>
      <c r="K56" s="7">
        <v>3.57</v>
      </c>
      <c r="L56" s="7">
        <v>1.02</v>
      </c>
      <c r="M56" s="8">
        <v>0.13200000000000001</v>
      </c>
      <c r="N56" s="9">
        <f t="shared" si="12"/>
        <v>8.0000000000000071E-3</v>
      </c>
      <c r="O56" s="9">
        <f t="shared" si="13"/>
        <v>1.0000000000000009E-3</v>
      </c>
      <c r="P56" s="9">
        <f t="shared" si="14"/>
        <v>0</v>
      </c>
      <c r="Q56" s="10">
        <f t="shared" si="15"/>
        <v>0</v>
      </c>
      <c r="R56" s="10">
        <f t="shared" si="16"/>
        <v>0</v>
      </c>
      <c r="S56" s="11">
        <f t="shared" si="17"/>
        <v>0</v>
      </c>
      <c r="T56" s="12">
        <f t="shared" si="18"/>
        <v>1.9212295869357465E-3</v>
      </c>
      <c r="U56" s="12">
        <f t="shared" si="19"/>
        <v>2.1691973969630851E-3</v>
      </c>
      <c r="V56" s="12">
        <f t="shared" si="20"/>
        <v>0</v>
      </c>
      <c r="W56" s="12">
        <f t="shared" si="21"/>
        <v>0</v>
      </c>
      <c r="X56" s="12">
        <f t="shared" si="22"/>
        <v>0</v>
      </c>
      <c r="Y56" s="13">
        <f t="shared" si="23"/>
        <v>0</v>
      </c>
    </row>
    <row r="57" spans="1:25">
      <c r="A57" s="5" t="s">
        <v>63</v>
      </c>
      <c r="B57" s="6">
        <v>5.399</v>
      </c>
      <c r="C57" s="6">
        <v>0.39100000000000001</v>
      </c>
      <c r="D57" s="6">
        <v>1.7000000000000001E-2</v>
      </c>
      <c r="E57" s="7">
        <v>2.13</v>
      </c>
      <c r="F57" s="7">
        <v>2.94</v>
      </c>
      <c r="G57" s="8">
        <v>0.157</v>
      </c>
      <c r="H57" s="6">
        <v>5.41</v>
      </c>
      <c r="I57" s="6">
        <v>0.39200000000000002</v>
      </c>
      <c r="J57" s="6">
        <v>1.7000000000000001E-2</v>
      </c>
      <c r="K57" s="7">
        <v>2.13</v>
      </c>
      <c r="L57" s="7">
        <v>2.94</v>
      </c>
      <c r="M57" s="8">
        <v>0.157</v>
      </c>
      <c r="N57" s="9">
        <f t="shared" si="12"/>
        <v>1.1000000000000121E-2</v>
      </c>
      <c r="O57" s="9">
        <f t="shared" si="13"/>
        <v>1.0000000000000009E-3</v>
      </c>
      <c r="P57" s="9">
        <f t="shared" si="14"/>
        <v>0</v>
      </c>
      <c r="Q57" s="10">
        <f t="shared" si="15"/>
        <v>0</v>
      </c>
      <c r="R57" s="10">
        <f t="shared" si="16"/>
        <v>0</v>
      </c>
      <c r="S57" s="11">
        <f t="shared" si="17"/>
        <v>0</v>
      </c>
      <c r="T57" s="12">
        <f t="shared" si="18"/>
        <v>2.0374143359882524E-3</v>
      </c>
      <c r="U57" s="12">
        <f t="shared" si="19"/>
        <v>2.5575447570331811E-3</v>
      </c>
      <c r="V57" s="12">
        <f t="shared" si="20"/>
        <v>0</v>
      </c>
      <c r="W57" s="12">
        <f t="shared" si="21"/>
        <v>0</v>
      </c>
      <c r="X57" s="12">
        <f t="shared" si="22"/>
        <v>0</v>
      </c>
      <c r="Y57" s="13">
        <f t="shared" si="23"/>
        <v>0</v>
      </c>
    </row>
    <row r="58" spans="1:25">
      <c r="A58" s="5" t="s">
        <v>64</v>
      </c>
      <c r="B58" s="6">
        <v>5.0430000000000001</v>
      </c>
      <c r="C58" s="6">
        <v>0.316</v>
      </c>
      <c r="D58" s="6">
        <v>1.2E-2</v>
      </c>
      <c r="E58" s="7">
        <v>58.75</v>
      </c>
      <c r="F58" s="7">
        <v>3.74</v>
      </c>
      <c r="G58" s="8">
        <v>0.13</v>
      </c>
      <c r="H58" s="6">
        <v>5.0549999999999997</v>
      </c>
      <c r="I58" s="6">
        <v>0.317</v>
      </c>
      <c r="J58" s="6">
        <v>1.2E-2</v>
      </c>
      <c r="K58" s="7">
        <v>58.82</v>
      </c>
      <c r="L58" s="7">
        <v>3.74</v>
      </c>
      <c r="M58" s="8">
        <v>0.13100000000000001</v>
      </c>
      <c r="N58" s="9">
        <f t="shared" si="12"/>
        <v>1.1999999999999567E-2</v>
      </c>
      <c r="O58" s="9">
        <f t="shared" si="13"/>
        <v>1.0000000000000009E-3</v>
      </c>
      <c r="P58" s="9">
        <f t="shared" si="14"/>
        <v>0</v>
      </c>
      <c r="Q58" s="10">
        <f t="shared" si="15"/>
        <v>7.0000000000000284E-2</v>
      </c>
      <c r="R58" s="10">
        <f t="shared" si="16"/>
        <v>0</v>
      </c>
      <c r="S58" s="11">
        <f t="shared" si="17"/>
        <v>1.0000000000000009E-3</v>
      </c>
      <c r="T58" s="12">
        <f t="shared" si="18"/>
        <v>2.3795359904816848E-3</v>
      </c>
      <c r="U58" s="12">
        <f t="shared" si="19"/>
        <v>3.1645569620253333E-3</v>
      </c>
      <c r="V58" s="12">
        <f t="shared" si="20"/>
        <v>0</v>
      </c>
      <c r="W58" s="12">
        <f t="shared" si="21"/>
        <v>1.1914893617022138E-3</v>
      </c>
      <c r="X58" s="12">
        <f t="shared" si="22"/>
        <v>0</v>
      </c>
      <c r="Y58" s="13">
        <f t="shared" si="23"/>
        <v>7.692307692307665E-3</v>
      </c>
    </row>
    <row r="59" spans="1:25">
      <c r="A59" s="5" t="s">
        <v>65</v>
      </c>
      <c r="B59" s="6">
        <v>1.0609999999999999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0.65700000000000003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-0.40399999999999991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-0.3807728557964184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1.0609999999999999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0.76300000000000001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-0.29799999999999993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-0.28086710650329871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1.0609999999999999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1.29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0.22900000000000009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0.21583411875589076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1.0609999999999999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0.626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-0.43499999999999994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-0.4099905749293119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9.25</v>
      </c>
      <c r="C63" s="6">
        <v>1.411</v>
      </c>
      <c r="D63" s="6">
        <v>0.22600000000000001</v>
      </c>
      <c r="E63" s="7">
        <v>0</v>
      </c>
      <c r="F63" s="7">
        <v>0</v>
      </c>
      <c r="G63" s="8">
        <v>0</v>
      </c>
      <c r="H63" s="6">
        <v>12.06</v>
      </c>
      <c r="I63" s="6">
        <v>0.75</v>
      </c>
      <c r="J63" s="6">
        <v>0.185</v>
      </c>
      <c r="K63" s="7">
        <v>0</v>
      </c>
      <c r="L63" s="7">
        <v>0</v>
      </c>
      <c r="M63" s="8">
        <v>0</v>
      </c>
      <c r="N63" s="9">
        <f t="shared" si="12"/>
        <v>2.8100000000000005</v>
      </c>
      <c r="O63" s="9">
        <f t="shared" si="13"/>
        <v>-0.66100000000000003</v>
      </c>
      <c r="P63" s="9">
        <f t="shared" si="14"/>
        <v>-4.1000000000000009E-2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0.30378378378378379</v>
      </c>
      <c r="U63" s="12">
        <f t="shared" si="19"/>
        <v>-0.46846208362863218</v>
      </c>
      <c r="V63" s="12">
        <f t="shared" si="20"/>
        <v>-0.18141592920353988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-0.67600000000000005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-0.67600000000000005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0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0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-0.59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-0.59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0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0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-0.67600000000000005</v>
      </c>
      <c r="C66" s="6">
        <v>0</v>
      </c>
      <c r="D66" s="6">
        <v>0</v>
      </c>
      <c r="E66" s="7">
        <v>0</v>
      </c>
      <c r="F66" s="7">
        <v>0</v>
      </c>
      <c r="G66" s="8">
        <v>0.186</v>
      </c>
      <c r="H66" s="6">
        <v>-0.67600000000000005</v>
      </c>
      <c r="I66" s="6">
        <v>0</v>
      </c>
      <c r="J66" s="6">
        <v>0</v>
      </c>
      <c r="K66" s="7">
        <v>0</v>
      </c>
      <c r="L66" s="7">
        <v>0</v>
      </c>
      <c r="M66" s="8">
        <v>0.187</v>
      </c>
      <c r="N66" s="9">
        <f t="shared" si="12"/>
        <v>0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1.0000000000000009E-3</v>
      </c>
      <c r="T66" s="12">
        <f t="shared" si="18"/>
        <v>0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5.3763440860215006E-3</v>
      </c>
    </row>
    <row r="67" spans="1:25">
      <c r="A67" s="5" t="s">
        <v>73</v>
      </c>
      <c r="B67" s="6">
        <v>-4.9459999999999997</v>
      </c>
      <c r="C67" s="6">
        <v>-0.98699999999999999</v>
      </c>
      <c r="D67" s="6">
        <v>-6.8000000000000005E-2</v>
      </c>
      <c r="E67" s="7">
        <v>0</v>
      </c>
      <c r="F67" s="7">
        <v>0</v>
      </c>
      <c r="G67" s="8">
        <v>0.186</v>
      </c>
      <c r="H67" s="6">
        <v>-4.9480000000000004</v>
      </c>
      <c r="I67" s="6">
        <v>-0.98799999999999999</v>
      </c>
      <c r="J67" s="6">
        <v>-6.8000000000000005E-2</v>
      </c>
      <c r="K67" s="7">
        <v>0</v>
      </c>
      <c r="L67" s="7">
        <v>0</v>
      </c>
      <c r="M67" s="8">
        <v>0.187</v>
      </c>
      <c r="N67" s="9">
        <f t="shared" si="12"/>
        <v>-2.0000000000006679E-3</v>
      </c>
      <c r="O67" s="9">
        <f t="shared" si="13"/>
        <v>-1.0000000000000009E-3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1.0000000000000009E-3</v>
      </c>
      <c r="T67" s="12">
        <f t="shared" si="18"/>
        <v>4.0436716538638784E-4</v>
      </c>
      <c r="U67" s="12">
        <f t="shared" si="19"/>
        <v>1.0131712259371373E-3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5.3763440860215006E-3</v>
      </c>
    </row>
    <row r="68" spans="1:25">
      <c r="A68" s="5" t="s">
        <v>74</v>
      </c>
      <c r="B68" s="6">
        <v>-0.59</v>
      </c>
      <c r="C68" s="6">
        <v>0</v>
      </c>
      <c r="D68" s="6">
        <v>0</v>
      </c>
      <c r="E68" s="7">
        <v>0</v>
      </c>
      <c r="F68" s="7">
        <v>0</v>
      </c>
      <c r="G68" s="8">
        <v>0.17299999999999999</v>
      </c>
      <c r="H68" s="6">
        <v>-0.59</v>
      </c>
      <c r="I68" s="6">
        <v>0</v>
      </c>
      <c r="J68" s="6">
        <v>0</v>
      </c>
      <c r="K68" s="7">
        <v>0</v>
      </c>
      <c r="L68" s="7">
        <v>0</v>
      </c>
      <c r="M68" s="8">
        <v>0.17299999999999999</v>
      </c>
      <c r="N68" s="9">
        <f t="shared" si="12"/>
        <v>0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</v>
      </c>
      <c r="T68" s="12">
        <f t="shared" si="18"/>
        <v>0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0</v>
      </c>
    </row>
    <row r="69" spans="1:25" ht="25.5">
      <c r="A69" s="5" t="s">
        <v>75</v>
      </c>
      <c r="B69" s="6">
        <v>-4.5259999999999998</v>
      </c>
      <c r="C69" s="6">
        <v>-0.81299999999999994</v>
      </c>
      <c r="D69" s="6">
        <v>-5.6000000000000001E-2</v>
      </c>
      <c r="E69" s="7">
        <v>0</v>
      </c>
      <c r="F69" s="7">
        <v>0</v>
      </c>
      <c r="G69" s="8">
        <v>0.17299999999999999</v>
      </c>
      <c r="H69" s="6">
        <v>-4.5270000000000001</v>
      </c>
      <c r="I69" s="6">
        <v>-0.81399999999999995</v>
      </c>
      <c r="J69" s="6">
        <v>-5.6000000000000001E-2</v>
      </c>
      <c r="K69" s="7">
        <v>0</v>
      </c>
      <c r="L69" s="7">
        <v>0</v>
      </c>
      <c r="M69" s="8">
        <v>0.17299999999999999</v>
      </c>
      <c r="N69" s="9">
        <f t="shared" si="12"/>
        <v>-1.000000000000334E-3</v>
      </c>
      <c r="O69" s="9">
        <f t="shared" si="13"/>
        <v>-1.0000000000000009E-3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0</v>
      </c>
      <c r="T69" s="12">
        <f t="shared" si="18"/>
        <v>2.2094564737074052E-4</v>
      </c>
      <c r="U69" s="12">
        <f t="shared" si="19"/>
        <v>1.2300123001229846E-3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0</v>
      </c>
    </row>
    <row r="70" spans="1:25">
      <c r="A70" s="5" t="s">
        <v>76</v>
      </c>
      <c r="B70" s="6">
        <v>-0.35399999999999998</v>
      </c>
      <c r="C70" s="6">
        <v>0</v>
      </c>
      <c r="D70" s="6">
        <v>0</v>
      </c>
      <c r="E70" s="7">
        <v>0</v>
      </c>
      <c r="F70" s="7">
        <v>0</v>
      </c>
      <c r="G70" s="8">
        <v>0.14699999999999999</v>
      </c>
      <c r="H70" s="6">
        <v>-0.35399999999999998</v>
      </c>
      <c r="I70" s="6">
        <v>0</v>
      </c>
      <c r="J70" s="6">
        <v>0</v>
      </c>
      <c r="K70" s="7">
        <v>0</v>
      </c>
      <c r="L70" s="7">
        <v>0</v>
      </c>
      <c r="M70" s="8">
        <v>0.14699999999999999</v>
      </c>
      <c r="N70" s="9">
        <f t="shared" si="12"/>
        <v>0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0</v>
      </c>
      <c r="T70" s="12">
        <f t="shared" si="18"/>
        <v>0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0</v>
      </c>
    </row>
    <row r="71" spans="1:25" ht="25.5">
      <c r="A71" s="5" t="s">
        <v>77</v>
      </c>
      <c r="B71" s="6">
        <v>-3.4079999999999999</v>
      </c>
      <c r="C71" s="6">
        <v>-0.33</v>
      </c>
      <c r="D71" s="6">
        <v>-0.02</v>
      </c>
      <c r="E71" s="7">
        <v>0</v>
      </c>
      <c r="F71" s="7">
        <v>0</v>
      </c>
      <c r="G71" s="8">
        <v>0.14699999999999999</v>
      </c>
      <c r="H71" s="6">
        <v>-3.41</v>
      </c>
      <c r="I71" s="6">
        <v>-0.33</v>
      </c>
      <c r="J71" s="6">
        <v>-0.02</v>
      </c>
      <c r="K71" s="7">
        <v>0</v>
      </c>
      <c r="L71" s="7">
        <v>0</v>
      </c>
      <c r="M71" s="8">
        <v>0.14699999999999999</v>
      </c>
      <c r="N71" s="9">
        <f t="shared" si="12"/>
        <v>-2.0000000000002238E-3</v>
      </c>
      <c r="O71" s="9">
        <f t="shared" si="13"/>
        <v>0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0</v>
      </c>
      <c r="T71" s="12">
        <f t="shared" si="18"/>
        <v>5.8685446009398845E-4</v>
      </c>
      <c r="U71" s="12">
        <f t="shared" si="19"/>
        <v>0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83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3.56</v>
      </c>
      <c r="C5" s="6">
        <v>0</v>
      </c>
      <c r="D5" s="6">
        <v>0</v>
      </c>
      <c r="E5" s="7">
        <v>6.25</v>
      </c>
      <c r="F5" s="7">
        <v>0</v>
      </c>
      <c r="G5" s="8">
        <v>0</v>
      </c>
      <c r="H5" s="6">
        <v>3.5870000000000002</v>
      </c>
      <c r="I5" s="6">
        <v>0</v>
      </c>
      <c r="J5" s="6">
        <v>0</v>
      </c>
      <c r="K5" s="7">
        <v>6.3</v>
      </c>
      <c r="L5" s="7">
        <v>0</v>
      </c>
      <c r="M5" s="8">
        <v>0</v>
      </c>
      <c r="N5" s="9">
        <f t="shared" ref="N5:N36" si="0">H5-B5</f>
        <v>2.7000000000000135E-2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4.9999999999999822E-2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7.5842696629213613E-3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8.0000000000000071E-3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4.12</v>
      </c>
      <c r="C6" s="6">
        <v>2.1389999999999998</v>
      </c>
      <c r="D6" s="6">
        <v>0</v>
      </c>
      <c r="E6" s="7">
        <v>6.25</v>
      </c>
      <c r="F6" s="7">
        <v>0</v>
      </c>
      <c r="G6" s="8">
        <v>0</v>
      </c>
      <c r="H6" s="6">
        <v>4.1520000000000001</v>
      </c>
      <c r="I6" s="6">
        <v>2.157</v>
      </c>
      <c r="J6" s="6">
        <v>0</v>
      </c>
      <c r="K6" s="7">
        <v>6.3</v>
      </c>
      <c r="L6" s="7">
        <v>0</v>
      </c>
      <c r="M6" s="8">
        <v>0</v>
      </c>
      <c r="N6" s="9">
        <f t="shared" si="0"/>
        <v>3.2000000000000028E-2</v>
      </c>
      <c r="O6" s="9">
        <f t="shared" si="1"/>
        <v>1.8000000000000238E-2</v>
      </c>
      <c r="P6" s="9">
        <f t="shared" si="2"/>
        <v>0</v>
      </c>
      <c r="Q6" s="10">
        <f t="shared" si="3"/>
        <v>4.9999999999999822E-2</v>
      </c>
      <c r="R6" s="10">
        <f t="shared" si="4"/>
        <v>0</v>
      </c>
      <c r="S6" s="11">
        <f t="shared" si="5"/>
        <v>0</v>
      </c>
      <c r="T6" s="12">
        <f t="shared" si="6"/>
        <v>7.7669902912620437E-3</v>
      </c>
      <c r="U6" s="12">
        <f t="shared" si="7"/>
        <v>8.4151472650773051E-3</v>
      </c>
      <c r="V6" s="12" t="str">
        <f t="shared" si="8"/>
        <v/>
      </c>
      <c r="W6" s="12">
        <f t="shared" si="9"/>
        <v>8.0000000000000071E-3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1.593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1.605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1.2000000000000011E-2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7.532956685499137E-3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2.972</v>
      </c>
      <c r="C8" s="6">
        <v>0</v>
      </c>
      <c r="D8" s="6">
        <v>0</v>
      </c>
      <c r="E8" s="7">
        <v>9.7200000000000006</v>
      </c>
      <c r="F8" s="7">
        <v>0</v>
      </c>
      <c r="G8" s="8">
        <v>0</v>
      </c>
      <c r="H8" s="6">
        <v>2.9950000000000001</v>
      </c>
      <c r="I8" s="6">
        <v>0</v>
      </c>
      <c r="J8" s="6">
        <v>0</v>
      </c>
      <c r="K8" s="7">
        <v>9.7899999999999991</v>
      </c>
      <c r="L8" s="7">
        <v>0</v>
      </c>
      <c r="M8" s="8">
        <v>0</v>
      </c>
      <c r="N8" s="9">
        <f t="shared" si="0"/>
        <v>2.3000000000000131E-2</v>
      </c>
      <c r="O8" s="9">
        <f t="shared" si="1"/>
        <v>0</v>
      </c>
      <c r="P8" s="9">
        <f t="shared" si="2"/>
        <v>0</v>
      </c>
      <c r="Q8" s="10">
        <f t="shared" si="3"/>
        <v>6.9999999999998508E-2</v>
      </c>
      <c r="R8" s="10">
        <f t="shared" si="4"/>
        <v>0</v>
      </c>
      <c r="S8" s="11">
        <f t="shared" si="5"/>
        <v>0</v>
      </c>
      <c r="T8" s="12">
        <f t="shared" si="6"/>
        <v>7.7388963660833809E-3</v>
      </c>
      <c r="U8" s="12" t="str">
        <f t="shared" si="7"/>
        <v/>
      </c>
      <c r="V8" s="12" t="str">
        <f t="shared" si="8"/>
        <v/>
      </c>
      <c r="W8" s="12">
        <f t="shared" si="9"/>
        <v>7.2016460905348634E-3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4.1500000000000004</v>
      </c>
      <c r="C9" s="6">
        <v>1.034</v>
      </c>
      <c r="D9" s="6">
        <v>0</v>
      </c>
      <c r="E9" s="7">
        <v>9.7200000000000006</v>
      </c>
      <c r="F9" s="7">
        <v>0</v>
      </c>
      <c r="G9" s="8">
        <v>0</v>
      </c>
      <c r="H9" s="6">
        <v>4.181</v>
      </c>
      <c r="I9" s="6">
        <v>1.042</v>
      </c>
      <c r="J9" s="6">
        <v>0</v>
      </c>
      <c r="K9" s="7">
        <v>9.7899999999999991</v>
      </c>
      <c r="L9" s="7">
        <v>0</v>
      </c>
      <c r="M9" s="8">
        <v>0</v>
      </c>
      <c r="N9" s="9">
        <f t="shared" si="0"/>
        <v>3.0999999999999694E-2</v>
      </c>
      <c r="O9" s="9">
        <f t="shared" si="1"/>
        <v>8.0000000000000071E-3</v>
      </c>
      <c r="P9" s="9">
        <f t="shared" si="2"/>
        <v>0</v>
      </c>
      <c r="Q9" s="10">
        <f t="shared" si="3"/>
        <v>6.9999999999998508E-2</v>
      </c>
      <c r="R9" s="10">
        <f t="shared" si="4"/>
        <v>0</v>
      </c>
      <c r="S9" s="11">
        <f t="shared" si="5"/>
        <v>0</v>
      </c>
      <c r="T9" s="12">
        <f t="shared" si="6"/>
        <v>7.4698795180723199E-3</v>
      </c>
      <c r="U9" s="12">
        <f t="shared" si="7"/>
        <v>7.7369439071566237E-3</v>
      </c>
      <c r="V9" s="12" t="str">
        <f t="shared" si="8"/>
        <v/>
      </c>
      <c r="W9" s="12">
        <f t="shared" si="9"/>
        <v>7.2016460905348634E-3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1.431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1.4419999999999999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1.0999999999999899E-2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7.686932215233977E-3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3.407</v>
      </c>
      <c r="C11" s="6">
        <v>1.1180000000000001</v>
      </c>
      <c r="D11" s="6">
        <v>0</v>
      </c>
      <c r="E11" s="7">
        <v>60.6</v>
      </c>
      <c r="F11" s="7">
        <v>0</v>
      </c>
      <c r="G11" s="8">
        <v>0</v>
      </c>
      <c r="H11" s="6">
        <v>3.4329999999999998</v>
      </c>
      <c r="I11" s="6">
        <v>1.1279999999999999</v>
      </c>
      <c r="J11" s="6">
        <v>0</v>
      </c>
      <c r="K11" s="7">
        <v>61.02</v>
      </c>
      <c r="L11" s="7">
        <v>0</v>
      </c>
      <c r="M11" s="8">
        <v>0</v>
      </c>
      <c r="N11" s="9">
        <f t="shared" si="0"/>
        <v>2.5999999999999801E-2</v>
      </c>
      <c r="O11" s="9">
        <f t="shared" si="1"/>
        <v>9.9999999999997868E-3</v>
      </c>
      <c r="P11" s="9">
        <f t="shared" si="2"/>
        <v>0</v>
      </c>
      <c r="Q11" s="10">
        <f t="shared" si="3"/>
        <v>0.42000000000000171</v>
      </c>
      <c r="R11" s="10">
        <f t="shared" si="4"/>
        <v>0</v>
      </c>
      <c r="S11" s="11">
        <f t="shared" si="5"/>
        <v>0</v>
      </c>
      <c r="T11" s="12">
        <f t="shared" si="6"/>
        <v>7.631347226298768E-3</v>
      </c>
      <c r="U11" s="12">
        <f t="shared" si="7"/>
        <v>8.944543828264484E-3</v>
      </c>
      <c r="V11" s="12" t="str">
        <f t="shared" si="8"/>
        <v/>
      </c>
      <c r="W11" s="12">
        <f t="shared" si="9"/>
        <v>6.9306930693069368E-3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2.0409999999999999</v>
      </c>
      <c r="C12" s="6">
        <v>0.67500000000000004</v>
      </c>
      <c r="D12" s="6">
        <v>0</v>
      </c>
      <c r="E12" s="7">
        <v>7.62</v>
      </c>
      <c r="F12" s="7">
        <v>0</v>
      </c>
      <c r="G12" s="8">
        <v>0</v>
      </c>
      <c r="H12" s="6">
        <v>2.056</v>
      </c>
      <c r="I12" s="6">
        <v>0.68100000000000005</v>
      </c>
      <c r="J12" s="6">
        <v>0</v>
      </c>
      <c r="K12" s="7">
        <v>7.68</v>
      </c>
      <c r="L12" s="7">
        <v>0</v>
      </c>
      <c r="M12" s="8">
        <v>0</v>
      </c>
      <c r="N12" s="9">
        <f t="shared" si="0"/>
        <v>1.5000000000000124E-2</v>
      </c>
      <c r="O12" s="9">
        <f t="shared" si="1"/>
        <v>6.0000000000000053E-3</v>
      </c>
      <c r="P12" s="9">
        <f t="shared" si="2"/>
        <v>0</v>
      </c>
      <c r="Q12" s="10">
        <f t="shared" si="3"/>
        <v>5.9999999999999609E-2</v>
      </c>
      <c r="R12" s="10">
        <f t="shared" si="4"/>
        <v>0</v>
      </c>
      <c r="S12" s="11">
        <f t="shared" si="5"/>
        <v>0</v>
      </c>
      <c r="T12" s="12">
        <f t="shared" si="6"/>
        <v>7.3493385595297944E-3</v>
      </c>
      <c r="U12" s="12">
        <f t="shared" si="7"/>
        <v>8.8888888888889461E-3</v>
      </c>
      <c r="V12" s="12" t="str">
        <f t="shared" si="8"/>
        <v/>
      </c>
      <c r="W12" s="12">
        <f t="shared" si="9"/>
        <v>7.8740157480314821E-3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1.9430000000000001</v>
      </c>
      <c r="C13" s="6">
        <v>0.50700000000000001</v>
      </c>
      <c r="D13" s="6">
        <v>0</v>
      </c>
      <c r="E13" s="7">
        <v>569.36</v>
      </c>
      <c r="F13" s="7">
        <v>0</v>
      </c>
      <c r="G13" s="8">
        <v>0</v>
      </c>
      <c r="H13" s="6">
        <v>1.962</v>
      </c>
      <c r="I13" s="6">
        <v>0.51300000000000001</v>
      </c>
      <c r="J13" s="6">
        <v>0</v>
      </c>
      <c r="K13" s="7">
        <v>572.01</v>
      </c>
      <c r="L13" s="7">
        <v>0</v>
      </c>
      <c r="M13" s="8">
        <v>0</v>
      </c>
      <c r="N13" s="9">
        <f t="shared" si="0"/>
        <v>1.8999999999999906E-2</v>
      </c>
      <c r="O13" s="9">
        <f t="shared" si="1"/>
        <v>6.0000000000000053E-3</v>
      </c>
      <c r="P13" s="9">
        <f t="shared" si="2"/>
        <v>0</v>
      </c>
      <c r="Q13" s="10">
        <f t="shared" si="3"/>
        <v>2.6499999999999773</v>
      </c>
      <c r="R13" s="10">
        <f t="shared" si="4"/>
        <v>0</v>
      </c>
      <c r="S13" s="11">
        <f t="shared" si="5"/>
        <v>0</v>
      </c>
      <c r="T13" s="12">
        <f t="shared" si="6"/>
        <v>9.7786927431806614E-3</v>
      </c>
      <c r="U13" s="12">
        <f t="shared" si="7"/>
        <v>1.1834319526627279E-2</v>
      </c>
      <c r="V13" s="12" t="str">
        <f t="shared" si="8"/>
        <v/>
      </c>
      <c r="W13" s="12">
        <f t="shared" si="9"/>
        <v>4.6543487424475227E-3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6.3869999999999996</v>
      </c>
      <c r="C14" s="6">
        <v>1.865</v>
      </c>
      <c r="D14" s="6">
        <v>0.53500000000000003</v>
      </c>
      <c r="E14" s="7">
        <v>19.34</v>
      </c>
      <c r="F14" s="7">
        <v>3.48</v>
      </c>
      <c r="G14" s="8">
        <v>0.41199999999999998</v>
      </c>
      <c r="H14" s="6">
        <v>6.4359999999999999</v>
      </c>
      <c r="I14" s="6">
        <v>1.88</v>
      </c>
      <c r="J14" s="6">
        <v>0.54</v>
      </c>
      <c r="K14" s="7">
        <v>19.48</v>
      </c>
      <c r="L14" s="7">
        <v>3.5</v>
      </c>
      <c r="M14" s="8">
        <v>0.41499999999999998</v>
      </c>
      <c r="N14" s="9">
        <f t="shared" si="0"/>
        <v>4.9000000000000377E-2</v>
      </c>
      <c r="O14" s="9">
        <f t="shared" si="1"/>
        <v>1.4999999999999902E-2</v>
      </c>
      <c r="P14" s="9">
        <f t="shared" si="2"/>
        <v>5.0000000000000044E-3</v>
      </c>
      <c r="Q14" s="10">
        <f t="shared" si="3"/>
        <v>0.14000000000000057</v>
      </c>
      <c r="R14" s="10">
        <f t="shared" si="4"/>
        <v>2.0000000000000018E-2</v>
      </c>
      <c r="S14" s="11">
        <f t="shared" si="5"/>
        <v>3.0000000000000027E-3</v>
      </c>
      <c r="T14" s="12">
        <f t="shared" si="6"/>
        <v>7.6718334116174791E-3</v>
      </c>
      <c r="U14" s="12">
        <f t="shared" si="7"/>
        <v>8.0428954423592547E-3</v>
      </c>
      <c r="V14" s="12">
        <f t="shared" si="8"/>
        <v>9.3457943925234765E-3</v>
      </c>
      <c r="W14" s="12">
        <f t="shared" si="9"/>
        <v>7.2388831437435464E-3</v>
      </c>
      <c r="X14" s="12">
        <f t="shared" si="10"/>
        <v>5.7471264367816577E-3</v>
      </c>
      <c r="Y14" s="13">
        <f t="shared" si="11"/>
        <v>7.2815533980583602E-3</v>
      </c>
    </row>
    <row r="15" spans="1:25">
      <c r="A15" s="5" t="s">
        <v>21</v>
      </c>
      <c r="B15" s="6">
        <v>5.2370000000000001</v>
      </c>
      <c r="C15" s="6">
        <v>1.554</v>
      </c>
      <c r="D15" s="6">
        <v>0.48299999999999998</v>
      </c>
      <c r="E15" s="7">
        <v>7.62</v>
      </c>
      <c r="F15" s="7">
        <v>6.31</v>
      </c>
      <c r="G15" s="8">
        <v>0.32600000000000001</v>
      </c>
      <c r="H15" s="6">
        <v>5.282</v>
      </c>
      <c r="I15" s="6">
        <v>1.5680000000000001</v>
      </c>
      <c r="J15" s="6">
        <v>0.48699999999999999</v>
      </c>
      <c r="K15" s="7">
        <v>7.68</v>
      </c>
      <c r="L15" s="7">
        <v>6.34</v>
      </c>
      <c r="M15" s="8">
        <v>0.32900000000000001</v>
      </c>
      <c r="N15" s="9">
        <f t="shared" si="0"/>
        <v>4.4999999999999929E-2</v>
      </c>
      <c r="O15" s="9">
        <f t="shared" si="1"/>
        <v>1.4000000000000012E-2</v>
      </c>
      <c r="P15" s="9">
        <f t="shared" si="2"/>
        <v>4.0000000000000036E-3</v>
      </c>
      <c r="Q15" s="10">
        <f t="shared" si="3"/>
        <v>5.9999999999999609E-2</v>
      </c>
      <c r="R15" s="10">
        <f t="shared" si="4"/>
        <v>3.0000000000000249E-2</v>
      </c>
      <c r="S15" s="11">
        <f t="shared" si="5"/>
        <v>3.0000000000000027E-3</v>
      </c>
      <c r="T15" s="12">
        <f t="shared" si="6"/>
        <v>8.5927057475654323E-3</v>
      </c>
      <c r="U15" s="12">
        <f t="shared" si="7"/>
        <v>9.009009009008917E-3</v>
      </c>
      <c r="V15" s="12">
        <f t="shared" si="8"/>
        <v>8.2815734989647449E-3</v>
      </c>
      <c r="W15" s="12">
        <f t="shared" si="9"/>
        <v>7.8740157480314821E-3</v>
      </c>
      <c r="X15" s="12">
        <f t="shared" si="10"/>
        <v>4.7543581616482644E-3</v>
      </c>
      <c r="Y15" s="13">
        <f t="shared" si="11"/>
        <v>9.2024539877300082E-3</v>
      </c>
    </row>
    <row r="16" spans="1:25">
      <c r="A16" s="5" t="s">
        <v>22</v>
      </c>
      <c r="B16" s="6">
        <v>3.6949999999999998</v>
      </c>
      <c r="C16" s="6">
        <v>1.115</v>
      </c>
      <c r="D16" s="6">
        <v>0.372</v>
      </c>
      <c r="E16" s="7">
        <v>185.62</v>
      </c>
      <c r="F16" s="7">
        <v>9.2200000000000006</v>
      </c>
      <c r="G16" s="8">
        <v>0.23300000000000001</v>
      </c>
      <c r="H16" s="6">
        <v>3.7309999999999999</v>
      </c>
      <c r="I16" s="6">
        <v>1.1259999999999999</v>
      </c>
      <c r="J16" s="6">
        <v>0.376</v>
      </c>
      <c r="K16" s="7">
        <v>186.93</v>
      </c>
      <c r="L16" s="7">
        <v>9.25</v>
      </c>
      <c r="M16" s="8">
        <v>0.23499999999999999</v>
      </c>
      <c r="N16" s="9">
        <f t="shared" si="0"/>
        <v>3.6000000000000032E-2</v>
      </c>
      <c r="O16" s="9">
        <f t="shared" si="1"/>
        <v>1.0999999999999899E-2</v>
      </c>
      <c r="P16" s="9">
        <f t="shared" si="2"/>
        <v>4.0000000000000036E-3</v>
      </c>
      <c r="Q16" s="10">
        <f t="shared" si="3"/>
        <v>1.3100000000000023</v>
      </c>
      <c r="R16" s="10">
        <f t="shared" si="4"/>
        <v>2.9999999999999361E-2</v>
      </c>
      <c r="S16" s="11">
        <f t="shared" si="5"/>
        <v>1.999999999999974E-3</v>
      </c>
      <c r="T16" s="12">
        <f t="shared" si="6"/>
        <v>9.7428958051419823E-3</v>
      </c>
      <c r="U16" s="12">
        <f t="shared" si="7"/>
        <v>9.8654708520178325E-3</v>
      </c>
      <c r="V16" s="12">
        <f t="shared" si="8"/>
        <v>1.0752688172043001E-2</v>
      </c>
      <c r="W16" s="12">
        <f t="shared" si="9"/>
        <v>7.0574291563409997E-3</v>
      </c>
      <c r="X16" s="12">
        <f t="shared" si="10"/>
        <v>3.2537960954446277E-3</v>
      </c>
      <c r="Y16" s="13">
        <f t="shared" si="11"/>
        <v>8.5836909871244149E-3</v>
      </c>
    </row>
    <row r="17" spans="1:25">
      <c r="A17" s="5" t="s">
        <v>23</v>
      </c>
      <c r="B17" s="6">
        <v>2.9590000000000001</v>
      </c>
      <c r="C17" s="6">
        <v>0.90500000000000003</v>
      </c>
      <c r="D17" s="6">
        <v>0.31900000000000001</v>
      </c>
      <c r="E17" s="7">
        <v>312.08999999999997</v>
      </c>
      <c r="F17" s="7">
        <v>6.16</v>
      </c>
      <c r="G17" s="8">
        <v>0.20599999999999999</v>
      </c>
      <c r="H17" s="6">
        <v>2.99</v>
      </c>
      <c r="I17" s="6">
        <v>0.91500000000000004</v>
      </c>
      <c r="J17" s="6">
        <v>0.32200000000000001</v>
      </c>
      <c r="K17" s="7">
        <v>314.3</v>
      </c>
      <c r="L17" s="7">
        <v>6.17</v>
      </c>
      <c r="M17" s="8">
        <v>0.20799999999999999</v>
      </c>
      <c r="N17" s="9">
        <f t="shared" si="0"/>
        <v>3.1000000000000139E-2</v>
      </c>
      <c r="O17" s="9">
        <f t="shared" si="1"/>
        <v>1.0000000000000009E-2</v>
      </c>
      <c r="P17" s="9">
        <f t="shared" si="2"/>
        <v>3.0000000000000027E-3</v>
      </c>
      <c r="Q17" s="10">
        <f t="shared" si="3"/>
        <v>2.2100000000000364</v>
      </c>
      <c r="R17" s="10">
        <f t="shared" si="4"/>
        <v>9.9999999999997868E-3</v>
      </c>
      <c r="S17" s="11">
        <f t="shared" si="5"/>
        <v>2.0000000000000018E-3</v>
      </c>
      <c r="T17" s="12">
        <f t="shared" si="6"/>
        <v>1.0476512335248378E-2</v>
      </c>
      <c r="U17" s="12">
        <f t="shared" si="7"/>
        <v>1.1049723756906049E-2</v>
      </c>
      <c r="V17" s="12">
        <f t="shared" si="8"/>
        <v>9.4043887147334804E-3</v>
      </c>
      <c r="W17" s="12">
        <f t="shared" si="9"/>
        <v>7.081290653337291E-3</v>
      </c>
      <c r="X17" s="12">
        <f t="shared" si="10"/>
        <v>1.6233766233766378E-3</v>
      </c>
      <c r="Y17" s="13">
        <f t="shared" si="11"/>
        <v>9.7087378640776656E-3</v>
      </c>
    </row>
    <row r="18" spans="1:25">
      <c r="A18" s="5" t="s">
        <v>24</v>
      </c>
      <c r="B18" s="6">
        <v>4.335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3.6930000000000001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-0.6419999999999999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-0.14809688581314873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4.335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3.3980000000000001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-0.93699999999999983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-0.2161476355247981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4.335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5.093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0.75800000000000001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0.17485582468281424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4.335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4.0999999999999996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-0.23500000000000032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-5.4209919261822503E-2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17.175999999999998</v>
      </c>
      <c r="C22" s="6">
        <v>5.4779999999999998</v>
      </c>
      <c r="D22" s="6">
        <v>2.02</v>
      </c>
      <c r="E22" s="7">
        <v>0</v>
      </c>
      <c r="F22" s="7">
        <v>0</v>
      </c>
      <c r="G22" s="8">
        <v>0</v>
      </c>
      <c r="H22" s="6">
        <v>16.844000000000001</v>
      </c>
      <c r="I22" s="6">
        <v>3.4489999999999998</v>
      </c>
      <c r="J22" s="6">
        <v>1.4690000000000001</v>
      </c>
      <c r="K22" s="7">
        <v>0</v>
      </c>
      <c r="L22" s="7">
        <v>0</v>
      </c>
      <c r="M22" s="8">
        <v>0</v>
      </c>
      <c r="N22" s="9">
        <f t="shared" si="0"/>
        <v>-0.33199999999999719</v>
      </c>
      <c r="O22" s="9">
        <f t="shared" si="1"/>
        <v>-2.0289999999999999</v>
      </c>
      <c r="P22" s="9">
        <f t="shared" si="2"/>
        <v>-0.55099999999999993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-1.9329296693059939E-2</v>
      </c>
      <c r="U22" s="12">
        <f t="shared" si="7"/>
        <v>-0.37039065352318368</v>
      </c>
      <c r="V22" s="12">
        <f t="shared" si="8"/>
        <v>-0.27277227722772279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-0.91600000000000004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-0.92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-4.0000000000000036E-3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4.366812227074135E-3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-0.81599999999999995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-0.82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-4.0000000000000036E-3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4.9019607843137081E-3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-0.91600000000000004</v>
      </c>
      <c r="C25" s="6">
        <v>0</v>
      </c>
      <c r="D25" s="6">
        <v>0</v>
      </c>
      <c r="E25" s="7">
        <v>0</v>
      </c>
      <c r="F25" s="7">
        <v>0</v>
      </c>
      <c r="G25" s="8">
        <v>0.19500000000000001</v>
      </c>
      <c r="H25" s="6">
        <v>-0.92</v>
      </c>
      <c r="I25" s="6">
        <v>0</v>
      </c>
      <c r="J25" s="6">
        <v>0</v>
      </c>
      <c r="K25" s="7">
        <v>0</v>
      </c>
      <c r="L25" s="7">
        <v>0</v>
      </c>
      <c r="M25" s="8">
        <v>0.19600000000000001</v>
      </c>
      <c r="N25" s="9">
        <f t="shared" si="0"/>
        <v>-4.0000000000000036E-3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1.0000000000000009E-3</v>
      </c>
      <c r="T25" s="12">
        <f t="shared" si="6"/>
        <v>4.366812227074135E-3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5.12820512820511E-3</v>
      </c>
    </row>
    <row r="26" spans="1:25">
      <c r="A26" s="5" t="s">
        <v>32</v>
      </c>
      <c r="B26" s="6">
        <v>-3.0649999999999999</v>
      </c>
      <c r="C26" s="6">
        <v>-0.84499999999999997</v>
      </c>
      <c r="D26" s="6">
        <v>-0.17100000000000001</v>
      </c>
      <c r="E26" s="7">
        <v>0</v>
      </c>
      <c r="F26" s="7">
        <v>0</v>
      </c>
      <c r="G26" s="8">
        <v>0.19500000000000001</v>
      </c>
      <c r="H26" s="6">
        <v>-3.0779999999999998</v>
      </c>
      <c r="I26" s="6">
        <v>-0.84899999999999998</v>
      </c>
      <c r="J26" s="6">
        <v>-0.17199999999999999</v>
      </c>
      <c r="K26" s="7">
        <v>0</v>
      </c>
      <c r="L26" s="7">
        <v>0</v>
      </c>
      <c r="M26" s="8">
        <v>0.19600000000000001</v>
      </c>
      <c r="N26" s="9">
        <f t="shared" si="0"/>
        <v>-1.2999999999999901E-2</v>
      </c>
      <c r="O26" s="9">
        <f t="shared" si="1"/>
        <v>-4.0000000000000036E-3</v>
      </c>
      <c r="P26" s="9">
        <f t="shared" si="2"/>
        <v>-9.9999999999997313E-4</v>
      </c>
      <c r="Q26" s="10">
        <f t="shared" si="3"/>
        <v>0</v>
      </c>
      <c r="R26" s="10">
        <f t="shared" si="4"/>
        <v>0</v>
      </c>
      <c r="S26" s="11">
        <f t="shared" si="5"/>
        <v>1.0000000000000009E-3</v>
      </c>
      <c r="T26" s="12">
        <f t="shared" si="6"/>
        <v>4.2414355628057621E-3</v>
      </c>
      <c r="U26" s="12">
        <f t="shared" si="7"/>
        <v>4.7337278106509562E-3</v>
      </c>
      <c r="V26" s="12">
        <f t="shared" si="8"/>
        <v>5.8479532163742132E-3</v>
      </c>
      <c r="W26" s="12" t="str">
        <f t="shared" si="9"/>
        <v/>
      </c>
      <c r="X26" s="12" t="str">
        <f t="shared" si="10"/>
        <v/>
      </c>
      <c r="Y26" s="13">
        <f t="shared" si="11"/>
        <v>5.12820512820511E-3</v>
      </c>
    </row>
    <row r="27" spans="1:25">
      <c r="A27" s="5" t="s">
        <v>33</v>
      </c>
      <c r="B27" s="6">
        <v>-0.81599999999999995</v>
      </c>
      <c r="C27" s="6">
        <v>0</v>
      </c>
      <c r="D27" s="6">
        <v>0</v>
      </c>
      <c r="E27" s="7">
        <v>0</v>
      </c>
      <c r="F27" s="7">
        <v>0</v>
      </c>
      <c r="G27" s="8">
        <v>0.17</v>
      </c>
      <c r="H27" s="6">
        <v>-0.82</v>
      </c>
      <c r="I27" s="6">
        <v>0</v>
      </c>
      <c r="J27" s="6">
        <v>0</v>
      </c>
      <c r="K27" s="7">
        <v>0</v>
      </c>
      <c r="L27" s="7">
        <v>0</v>
      </c>
      <c r="M27" s="8">
        <v>0.17100000000000001</v>
      </c>
      <c r="N27" s="9">
        <f t="shared" si="0"/>
        <v>-4.0000000000000036E-3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1.0000000000000009E-3</v>
      </c>
      <c r="T27" s="12">
        <f t="shared" si="6"/>
        <v>4.9019607843137081E-3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5.8823529411764497E-3</v>
      </c>
    </row>
    <row r="28" spans="1:25">
      <c r="A28" s="5" t="s">
        <v>34</v>
      </c>
      <c r="B28" s="6">
        <v>-2.7280000000000002</v>
      </c>
      <c r="C28" s="6">
        <v>-0.753</v>
      </c>
      <c r="D28" s="6">
        <v>-0.154</v>
      </c>
      <c r="E28" s="7">
        <v>0</v>
      </c>
      <c r="F28" s="7">
        <v>0</v>
      </c>
      <c r="G28" s="8">
        <v>0.17</v>
      </c>
      <c r="H28" s="6">
        <v>-2.7389999999999999</v>
      </c>
      <c r="I28" s="6">
        <v>-0.75600000000000001</v>
      </c>
      <c r="J28" s="6">
        <v>-0.154</v>
      </c>
      <c r="K28" s="7">
        <v>0</v>
      </c>
      <c r="L28" s="7">
        <v>0</v>
      </c>
      <c r="M28" s="8">
        <v>0.17100000000000001</v>
      </c>
      <c r="N28" s="9">
        <f t="shared" si="0"/>
        <v>-1.0999999999999677E-2</v>
      </c>
      <c r="O28" s="9">
        <f t="shared" si="1"/>
        <v>-3.0000000000000027E-3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1.0000000000000009E-3</v>
      </c>
      <c r="T28" s="12">
        <f t="shared" si="6"/>
        <v>4.0322580645160144E-3</v>
      </c>
      <c r="U28" s="12">
        <f t="shared" si="7"/>
        <v>3.9840637450199168E-3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5.8823529411764497E-3</v>
      </c>
    </row>
    <row r="29" spans="1:25">
      <c r="A29" s="5" t="s">
        <v>35</v>
      </c>
      <c r="B29" s="6">
        <v>-0.42199999999999999</v>
      </c>
      <c r="C29" s="6">
        <v>0</v>
      </c>
      <c r="D29" s="6">
        <v>0</v>
      </c>
      <c r="E29" s="7">
        <v>229.88</v>
      </c>
      <c r="F29" s="7">
        <v>0</v>
      </c>
      <c r="G29" s="8">
        <v>0.154</v>
      </c>
      <c r="H29" s="6">
        <v>-0.42399999999999999</v>
      </c>
      <c r="I29" s="6">
        <v>0</v>
      </c>
      <c r="J29" s="6">
        <v>0</v>
      </c>
      <c r="K29" s="7">
        <v>231.51</v>
      </c>
      <c r="L29" s="7">
        <v>0</v>
      </c>
      <c r="M29" s="8">
        <v>0.155</v>
      </c>
      <c r="N29" s="9">
        <f t="shared" si="0"/>
        <v>-2.0000000000000018E-3</v>
      </c>
      <c r="O29" s="9">
        <f t="shared" si="1"/>
        <v>0</v>
      </c>
      <c r="P29" s="9">
        <f t="shared" si="2"/>
        <v>0</v>
      </c>
      <c r="Q29" s="10">
        <f t="shared" si="3"/>
        <v>1.6299999999999955</v>
      </c>
      <c r="R29" s="10">
        <f t="shared" si="4"/>
        <v>0</v>
      </c>
      <c r="S29" s="11">
        <f t="shared" si="5"/>
        <v>1.0000000000000009E-3</v>
      </c>
      <c r="T29" s="12">
        <f t="shared" si="6"/>
        <v>4.7393364928909332E-3</v>
      </c>
      <c r="U29" s="12" t="str">
        <f t="shared" si="7"/>
        <v/>
      </c>
      <c r="V29" s="12" t="str">
        <f t="shared" si="8"/>
        <v/>
      </c>
      <c r="W29" s="12">
        <f t="shared" si="9"/>
        <v>7.090655994431927E-3</v>
      </c>
      <c r="X29" s="12" t="str">
        <f t="shared" si="10"/>
        <v/>
      </c>
      <c r="Y29" s="13">
        <f t="shared" si="11"/>
        <v>6.4935064935065512E-3</v>
      </c>
    </row>
    <row r="30" spans="1:25">
      <c r="A30" s="5" t="s">
        <v>36</v>
      </c>
      <c r="B30" s="6">
        <v>-1.393</v>
      </c>
      <c r="C30" s="6">
        <v>-0.38900000000000001</v>
      </c>
      <c r="D30" s="6">
        <v>-8.5999999999999993E-2</v>
      </c>
      <c r="E30" s="7">
        <v>229.88</v>
      </c>
      <c r="F30" s="7">
        <v>0</v>
      </c>
      <c r="G30" s="8">
        <v>0.154</v>
      </c>
      <c r="H30" s="6">
        <v>-1.399</v>
      </c>
      <c r="I30" s="6">
        <v>-0.39100000000000001</v>
      </c>
      <c r="J30" s="6">
        <v>-8.6999999999999994E-2</v>
      </c>
      <c r="K30" s="7">
        <v>231.51</v>
      </c>
      <c r="L30" s="7">
        <v>0</v>
      </c>
      <c r="M30" s="8">
        <v>0.155</v>
      </c>
      <c r="N30" s="9">
        <f t="shared" si="0"/>
        <v>-6.0000000000000053E-3</v>
      </c>
      <c r="O30" s="9">
        <f t="shared" si="1"/>
        <v>-2.0000000000000018E-3</v>
      </c>
      <c r="P30" s="9">
        <f t="shared" si="2"/>
        <v>-1.0000000000000009E-3</v>
      </c>
      <c r="Q30" s="10">
        <f t="shared" si="3"/>
        <v>1.6299999999999955</v>
      </c>
      <c r="R30" s="10">
        <f t="shared" si="4"/>
        <v>0</v>
      </c>
      <c r="S30" s="11">
        <f t="shared" si="5"/>
        <v>1.0000000000000009E-3</v>
      </c>
      <c r="T30" s="12">
        <f t="shared" si="6"/>
        <v>4.3072505384063042E-3</v>
      </c>
      <c r="U30" s="12">
        <f t="shared" si="7"/>
        <v>5.1413881748072487E-3</v>
      </c>
      <c r="V30" s="12">
        <f t="shared" si="8"/>
        <v>1.1627906976744207E-2</v>
      </c>
      <c r="W30" s="12">
        <f t="shared" si="9"/>
        <v>7.090655994431927E-3</v>
      </c>
      <c r="X30" s="12" t="str">
        <f t="shared" si="10"/>
        <v/>
      </c>
      <c r="Y30" s="13">
        <f t="shared" si="11"/>
        <v>6.4935064935065512E-3</v>
      </c>
    </row>
    <row r="31" spans="1:25">
      <c r="A31" s="5" t="s">
        <v>37</v>
      </c>
      <c r="B31" s="6">
        <v>-0.246</v>
      </c>
      <c r="C31" s="6">
        <v>0</v>
      </c>
      <c r="D31" s="6">
        <v>0</v>
      </c>
      <c r="E31" s="7">
        <v>229.88</v>
      </c>
      <c r="F31" s="7">
        <v>0</v>
      </c>
      <c r="G31" s="8">
        <v>4.7E-2</v>
      </c>
      <c r="H31" s="6">
        <v>-0.248</v>
      </c>
      <c r="I31" s="6">
        <v>0</v>
      </c>
      <c r="J31" s="6">
        <v>0</v>
      </c>
      <c r="K31" s="7">
        <v>231.51</v>
      </c>
      <c r="L31" s="7">
        <v>0</v>
      </c>
      <c r="M31" s="8">
        <v>4.7E-2</v>
      </c>
      <c r="N31" s="9">
        <f t="shared" si="0"/>
        <v>-2.0000000000000018E-3</v>
      </c>
      <c r="O31" s="9">
        <f t="shared" si="1"/>
        <v>0</v>
      </c>
      <c r="P31" s="9">
        <f t="shared" si="2"/>
        <v>0</v>
      </c>
      <c r="Q31" s="10">
        <f t="shared" si="3"/>
        <v>1.6299999999999955</v>
      </c>
      <c r="R31" s="10">
        <f t="shared" si="4"/>
        <v>0</v>
      </c>
      <c r="S31" s="11">
        <f t="shared" si="5"/>
        <v>0</v>
      </c>
      <c r="T31" s="12">
        <f t="shared" si="6"/>
        <v>8.1300813008129413E-3</v>
      </c>
      <c r="U31" s="12" t="str">
        <f t="shared" si="7"/>
        <v/>
      </c>
      <c r="V31" s="12" t="str">
        <f t="shared" si="8"/>
        <v/>
      </c>
      <c r="W31" s="12">
        <f t="shared" si="9"/>
        <v>7.090655994431927E-3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-0.79700000000000004</v>
      </c>
      <c r="C32" s="6">
        <v>-0.22700000000000001</v>
      </c>
      <c r="D32" s="6">
        <v>-5.6000000000000001E-2</v>
      </c>
      <c r="E32" s="7">
        <v>229.88</v>
      </c>
      <c r="F32" s="7">
        <v>0</v>
      </c>
      <c r="G32" s="8">
        <v>4.7E-2</v>
      </c>
      <c r="H32" s="6">
        <v>-0.80100000000000005</v>
      </c>
      <c r="I32" s="6">
        <v>-0.22800000000000001</v>
      </c>
      <c r="J32" s="6">
        <v>-5.7000000000000002E-2</v>
      </c>
      <c r="K32" s="7">
        <v>231.51</v>
      </c>
      <c r="L32" s="7">
        <v>0</v>
      </c>
      <c r="M32" s="8">
        <v>4.7E-2</v>
      </c>
      <c r="N32" s="9">
        <f t="shared" si="0"/>
        <v>-4.0000000000000036E-3</v>
      </c>
      <c r="O32" s="9">
        <f t="shared" si="1"/>
        <v>-1.0000000000000009E-3</v>
      </c>
      <c r="P32" s="9">
        <f t="shared" si="2"/>
        <v>-1.0000000000000009E-3</v>
      </c>
      <c r="Q32" s="10">
        <f t="shared" si="3"/>
        <v>1.6299999999999955</v>
      </c>
      <c r="R32" s="10">
        <f t="shared" si="4"/>
        <v>0</v>
      </c>
      <c r="S32" s="11">
        <f t="shared" si="5"/>
        <v>0</v>
      </c>
      <c r="T32" s="12">
        <f t="shared" si="6"/>
        <v>5.0188205771644068E-3</v>
      </c>
      <c r="U32" s="12">
        <f t="shared" si="7"/>
        <v>4.405286343612369E-3</v>
      </c>
      <c r="V32" s="12">
        <f t="shared" si="8"/>
        <v>1.7857142857142794E-2</v>
      </c>
      <c r="W32" s="12">
        <f t="shared" si="9"/>
        <v>7.090655994431927E-3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2.6379999999999999</v>
      </c>
      <c r="C33" s="6">
        <v>0</v>
      </c>
      <c r="D33" s="6">
        <v>0</v>
      </c>
      <c r="E33" s="7">
        <v>4.63</v>
      </c>
      <c r="F33" s="7">
        <v>0</v>
      </c>
      <c r="G33" s="8">
        <v>0</v>
      </c>
      <c r="H33" s="6">
        <v>2.6579999999999999</v>
      </c>
      <c r="I33" s="6">
        <v>0</v>
      </c>
      <c r="J33" s="6">
        <v>0</v>
      </c>
      <c r="K33" s="7">
        <v>4.67</v>
      </c>
      <c r="L33" s="7">
        <v>0</v>
      </c>
      <c r="M33" s="8">
        <v>0</v>
      </c>
      <c r="N33" s="9">
        <f t="shared" si="0"/>
        <v>2.0000000000000018E-2</v>
      </c>
      <c r="O33" s="9">
        <f t="shared" si="1"/>
        <v>0</v>
      </c>
      <c r="P33" s="9">
        <f t="shared" si="2"/>
        <v>0</v>
      </c>
      <c r="Q33" s="10">
        <f t="shared" si="3"/>
        <v>4.0000000000000036E-2</v>
      </c>
      <c r="R33" s="10">
        <f t="shared" si="4"/>
        <v>0</v>
      </c>
      <c r="S33" s="11">
        <f t="shared" si="5"/>
        <v>0</v>
      </c>
      <c r="T33" s="12">
        <f t="shared" si="6"/>
        <v>7.5815011372251107E-3</v>
      </c>
      <c r="U33" s="12" t="str">
        <f t="shared" si="7"/>
        <v/>
      </c>
      <c r="V33" s="12" t="str">
        <f t="shared" si="8"/>
        <v/>
      </c>
      <c r="W33" s="12">
        <f t="shared" si="9"/>
        <v>8.6393088552916275E-3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3.0529999999999999</v>
      </c>
      <c r="C34" s="6">
        <v>1.585</v>
      </c>
      <c r="D34" s="6">
        <v>0</v>
      </c>
      <c r="E34" s="7">
        <v>4.63</v>
      </c>
      <c r="F34" s="7">
        <v>0</v>
      </c>
      <c r="G34" s="8">
        <v>0</v>
      </c>
      <c r="H34" s="6">
        <v>3.077</v>
      </c>
      <c r="I34" s="6">
        <v>1.5980000000000001</v>
      </c>
      <c r="J34" s="6">
        <v>0</v>
      </c>
      <c r="K34" s="7">
        <v>4.67</v>
      </c>
      <c r="L34" s="7">
        <v>0</v>
      </c>
      <c r="M34" s="8">
        <v>0</v>
      </c>
      <c r="N34" s="9">
        <f t="shared" si="0"/>
        <v>2.4000000000000021E-2</v>
      </c>
      <c r="O34" s="9">
        <f t="shared" si="1"/>
        <v>1.3000000000000123E-2</v>
      </c>
      <c r="P34" s="9">
        <f t="shared" si="2"/>
        <v>0</v>
      </c>
      <c r="Q34" s="10">
        <f t="shared" si="3"/>
        <v>4.0000000000000036E-2</v>
      </c>
      <c r="R34" s="10">
        <f t="shared" si="4"/>
        <v>0</v>
      </c>
      <c r="S34" s="11">
        <f t="shared" si="5"/>
        <v>0</v>
      </c>
      <c r="T34" s="12">
        <f t="shared" si="6"/>
        <v>7.8611202096299237E-3</v>
      </c>
      <c r="U34" s="12">
        <f t="shared" si="7"/>
        <v>8.2018927444795775E-3</v>
      </c>
      <c r="V34" s="12" t="str">
        <f t="shared" si="8"/>
        <v/>
      </c>
      <c r="W34" s="12">
        <f t="shared" si="9"/>
        <v>8.6393088552916275E-3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2.202</v>
      </c>
      <c r="C36" s="6">
        <v>0</v>
      </c>
      <c r="D36" s="6">
        <v>0</v>
      </c>
      <c r="E36" s="7">
        <v>7.2</v>
      </c>
      <c r="F36" s="7">
        <v>0</v>
      </c>
      <c r="G36" s="8">
        <v>0</v>
      </c>
      <c r="H36" s="6">
        <v>2.2189999999999999</v>
      </c>
      <c r="I36" s="6">
        <v>0</v>
      </c>
      <c r="J36" s="6">
        <v>0</v>
      </c>
      <c r="K36" s="7">
        <v>7.25</v>
      </c>
      <c r="L36" s="7">
        <v>0</v>
      </c>
      <c r="M36" s="8">
        <v>0</v>
      </c>
      <c r="N36" s="9">
        <f t="shared" si="0"/>
        <v>1.6999999999999904E-2</v>
      </c>
      <c r="O36" s="9">
        <f t="shared" si="1"/>
        <v>0</v>
      </c>
      <c r="P36" s="9">
        <f t="shared" si="2"/>
        <v>0</v>
      </c>
      <c r="Q36" s="10">
        <f t="shared" si="3"/>
        <v>4.9999999999999822E-2</v>
      </c>
      <c r="R36" s="10">
        <f t="shared" si="4"/>
        <v>0</v>
      </c>
      <c r="S36" s="11">
        <f t="shared" si="5"/>
        <v>0</v>
      </c>
      <c r="T36" s="12">
        <f t="shared" si="6"/>
        <v>7.7202543142598223E-3</v>
      </c>
      <c r="U36" s="12" t="str">
        <f t="shared" si="7"/>
        <v/>
      </c>
      <c r="V36" s="12" t="str">
        <f t="shared" si="8"/>
        <v/>
      </c>
      <c r="W36" s="12">
        <f t="shared" si="9"/>
        <v>6.9444444444444198E-3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3.0750000000000002</v>
      </c>
      <c r="C37" s="6">
        <v>0.76600000000000001</v>
      </c>
      <c r="D37" s="6">
        <v>0</v>
      </c>
      <c r="E37" s="7">
        <v>7.2</v>
      </c>
      <c r="F37" s="7">
        <v>0</v>
      </c>
      <c r="G37" s="8">
        <v>0</v>
      </c>
      <c r="H37" s="6">
        <v>3.0979999999999999</v>
      </c>
      <c r="I37" s="6">
        <v>0.77200000000000002</v>
      </c>
      <c r="J37" s="6">
        <v>0</v>
      </c>
      <c r="K37" s="7">
        <v>7.25</v>
      </c>
      <c r="L37" s="7">
        <v>0</v>
      </c>
      <c r="M37" s="8">
        <v>0</v>
      </c>
      <c r="N37" s="9">
        <f t="shared" ref="N37:N71" si="12">H37-B37</f>
        <v>2.2999999999999687E-2</v>
      </c>
      <c r="O37" s="9">
        <f t="shared" ref="O37:O71" si="13">I37-C37</f>
        <v>6.0000000000000053E-3</v>
      </c>
      <c r="P37" s="9">
        <f t="shared" ref="P37:P71" si="14">J37-D37</f>
        <v>0</v>
      </c>
      <c r="Q37" s="10">
        <f t="shared" ref="Q37:Q71" si="15">K37-E37</f>
        <v>4.9999999999999822E-2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7.4796747967478261E-3</v>
      </c>
      <c r="U37" s="12">
        <f t="shared" ref="U37:U71" si="19">IF(C37,I37/C37-1,"")</f>
        <v>7.8328981723236879E-3</v>
      </c>
      <c r="V37" s="12" t="str">
        <f t="shared" ref="V37:V71" si="20">IF(D37,J37/D37-1,"")</f>
        <v/>
      </c>
      <c r="W37" s="12">
        <f t="shared" ref="W37:W71" si="21">IF(E37,K37/E37-1,"")</f>
        <v>6.9444444444444198E-3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2.5249999999999999</v>
      </c>
      <c r="C39" s="6">
        <v>0.82799999999999996</v>
      </c>
      <c r="D39" s="6">
        <v>0</v>
      </c>
      <c r="E39" s="7">
        <v>44.9</v>
      </c>
      <c r="F39" s="7">
        <v>0</v>
      </c>
      <c r="G39" s="8">
        <v>0</v>
      </c>
      <c r="H39" s="6">
        <v>2.544</v>
      </c>
      <c r="I39" s="6">
        <v>0.83599999999999997</v>
      </c>
      <c r="J39" s="6">
        <v>0</v>
      </c>
      <c r="K39" s="7">
        <v>45.22</v>
      </c>
      <c r="L39" s="7">
        <v>0</v>
      </c>
      <c r="M39" s="8">
        <v>0</v>
      </c>
      <c r="N39" s="9">
        <f t="shared" si="12"/>
        <v>1.9000000000000128E-2</v>
      </c>
      <c r="O39" s="9">
        <f t="shared" si="13"/>
        <v>8.0000000000000071E-3</v>
      </c>
      <c r="P39" s="9">
        <f t="shared" si="14"/>
        <v>0</v>
      </c>
      <c r="Q39" s="10">
        <f t="shared" si="15"/>
        <v>0.32000000000000028</v>
      </c>
      <c r="R39" s="10">
        <f t="shared" si="16"/>
        <v>0</v>
      </c>
      <c r="S39" s="11">
        <f t="shared" si="17"/>
        <v>0</v>
      </c>
      <c r="T39" s="12">
        <f t="shared" si="18"/>
        <v>7.5247524752475314E-3</v>
      </c>
      <c r="U39" s="12">
        <f t="shared" si="19"/>
        <v>9.6618357487923134E-3</v>
      </c>
      <c r="V39" s="12" t="str">
        <f t="shared" si="20"/>
        <v/>
      </c>
      <c r="W39" s="12">
        <f t="shared" si="21"/>
        <v>7.1269487750555971E-3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4.7329999999999997</v>
      </c>
      <c r="C40" s="6">
        <v>1.3819999999999999</v>
      </c>
      <c r="D40" s="6">
        <v>0.39600000000000002</v>
      </c>
      <c r="E40" s="7">
        <v>14.33</v>
      </c>
      <c r="F40" s="7">
        <v>2.58</v>
      </c>
      <c r="G40" s="8">
        <v>0.30499999999999999</v>
      </c>
      <c r="H40" s="6">
        <v>4.7690000000000001</v>
      </c>
      <c r="I40" s="6">
        <v>1.393</v>
      </c>
      <c r="J40" s="6">
        <v>0.4</v>
      </c>
      <c r="K40" s="7">
        <v>14.43</v>
      </c>
      <c r="L40" s="7">
        <v>2.59</v>
      </c>
      <c r="M40" s="8">
        <v>0.308</v>
      </c>
      <c r="N40" s="9">
        <f t="shared" si="12"/>
        <v>3.6000000000000476E-2</v>
      </c>
      <c r="O40" s="9">
        <f t="shared" si="13"/>
        <v>1.1000000000000121E-2</v>
      </c>
      <c r="P40" s="9">
        <f t="shared" si="14"/>
        <v>4.0000000000000036E-3</v>
      </c>
      <c r="Q40" s="10">
        <f t="shared" si="15"/>
        <v>9.9999999999999645E-2</v>
      </c>
      <c r="R40" s="10">
        <f t="shared" si="16"/>
        <v>9.9999999999997868E-3</v>
      </c>
      <c r="S40" s="11">
        <f t="shared" si="17"/>
        <v>3.0000000000000027E-3</v>
      </c>
      <c r="T40" s="12">
        <f t="shared" si="18"/>
        <v>7.6061694485527465E-3</v>
      </c>
      <c r="U40" s="12">
        <f t="shared" si="19"/>
        <v>7.9594790159189799E-3</v>
      </c>
      <c r="V40" s="12">
        <f t="shared" si="20"/>
        <v>1.0101010101010166E-2</v>
      </c>
      <c r="W40" s="12">
        <f t="shared" si="21"/>
        <v>6.9783670621075267E-3</v>
      </c>
      <c r="X40" s="12">
        <f t="shared" si="22"/>
        <v>3.8759689922480689E-3</v>
      </c>
      <c r="Y40" s="13">
        <f t="shared" si="23"/>
        <v>9.8360655737705915E-3</v>
      </c>
    </row>
    <row r="41" spans="1:25">
      <c r="A41" s="5" t="s">
        <v>47</v>
      </c>
      <c r="B41" s="6">
        <v>3.2120000000000002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2.7370000000000001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-0.47500000000000009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-0.14788293897882943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3.2120000000000002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2.5179999999999998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-0.69400000000000039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-0.21606475716064766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3.2120000000000002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3.774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0.56199999999999983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0.1749688667496887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3.2120000000000002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3.0379999999999998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-0.17400000000000038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-5.4171855541718661E-2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12.727</v>
      </c>
      <c r="C45" s="6">
        <v>4.0590000000000002</v>
      </c>
      <c r="D45" s="6">
        <v>1.4970000000000001</v>
      </c>
      <c r="E45" s="7">
        <v>0</v>
      </c>
      <c r="F45" s="7">
        <v>0</v>
      </c>
      <c r="G45" s="8">
        <v>0</v>
      </c>
      <c r="H45" s="6">
        <v>12.481</v>
      </c>
      <c r="I45" s="6">
        <v>2.556</v>
      </c>
      <c r="J45" s="6">
        <v>1.089</v>
      </c>
      <c r="K45" s="7">
        <v>0</v>
      </c>
      <c r="L45" s="7">
        <v>0</v>
      </c>
      <c r="M45" s="8">
        <v>0</v>
      </c>
      <c r="N45" s="9">
        <f t="shared" si="12"/>
        <v>-0.24600000000000044</v>
      </c>
      <c r="O45" s="9">
        <f t="shared" si="13"/>
        <v>-1.5030000000000001</v>
      </c>
      <c r="P45" s="9">
        <f t="shared" si="14"/>
        <v>-0.40800000000000014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-1.9328985621120509E-2</v>
      </c>
      <c r="U45" s="12">
        <f t="shared" si="19"/>
        <v>-0.37028824833702889</v>
      </c>
      <c r="V45" s="12">
        <f t="shared" si="20"/>
        <v>-0.27254509018036077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-0.91600000000000004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-0.92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-4.0000000000000036E-3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4.366812227074135E-3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-0.91600000000000004</v>
      </c>
      <c r="C47" s="6">
        <v>0</v>
      </c>
      <c r="D47" s="6">
        <v>0</v>
      </c>
      <c r="E47" s="7">
        <v>0</v>
      </c>
      <c r="F47" s="7">
        <v>0</v>
      </c>
      <c r="G47" s="8">
        <v>0.19500000000000001</v>
      </c>
      <c r="H47" s="6">
        <v>-0.92</v>
      </c>
      <c r="I47" s="6">
        <v>0</v>
      </c>
      <c r="J47" s="6">
        <v>0</v>
      </c>
      <c r="K47" s="7">
        <v>0</v>
      </c>
      <c r="L47" s="7">
        <v>0</v>
      </c>
      <c r="M47" s="8">
        <v>0.19600000000000001</v>
      </c>
      <c r="N47" s="9">
        <f t="shared" si="12"/>
        <v>-4.0000000000000036E-3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1.0000000000000009E-3</v>
      </c>
      <c r="T47" s="12">
        <f t="shared" si="18"/>
        <v>4.366812227074135E-3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5.12820512820511E-3</v>
      </c>
    </row>
    <row r="48" spans="1:25">
      <c r="A48" s="5" t="s">
        <v>54</v>
      </c>
      <c r="B48" s="6">
        <v>-3.0649999999999999</v>
      </c>
      <c r="C48" s="6">
        <v>-0.84499999999999997</v>
      </c>
      <c r="D48" s="6">
        <v>-0.17100000000000001</v>
      </c>
      <c r="E48" s="7">
        <v>0</v>
      </c>
      <c r="F48" s="7">
        <v>0</v>
      </c>
      <c r="G48" s="8">
        <v>0.19500000000000001</v>
      </c>
      <c r="H48" s="6">
        <v>-3.0779999999999998</v>
      </c>
      <c r="I48" s="6">
        <v>-0.84899999999999998</v>
      </c>
      <c r="J48" s="6">
        <v>-0.17199999999999999</v>
      </c>
      <c r="K48" s="7">
        <v>0</v>
      </c>
      <c r="L48" s="7">
        <v>0</v>
      </c>
      <c r="M48" s="8">
        <v>0.19600000000000001</v>
      </c>
      <c r="N48" s="9">
        <f t="shared" si="12"/>
        <v>-1.2999999999999901E-2</v>
      </c>
      <c r="O48" s="9">
        <f t="shared" si="13"/>
        <v>-4.0000000000000036E-3</v>
      </c>
      <c r="P48" s="9">
        <f t="shared" si="14"/>
        <v>-9.9999999999997313E-4</v>
      </c>
      <c r="Q48" s="10">
        <f t="shared" si="15"/>
        <v>0</v>
      </c>
      <c r="R48" s="10">
        <f t="shared" si="16"/>
        <v>0</v>
      </c>
      <c r="S48" s="11">
        <f t="shared" si="17"/>
        <v>1.0000000000000009E-3</v>
      </c>
      <c r="T48" s="12">
        <f t="shared" si="18"/>
        <v>4.2414355628057621E-3</v>
      </c>
      <c r="U48" s="12">
        <f t="shared" si="19"/>
        <v>4.7337278106509562E-3</v>
      </c>
      <c r="V48" s="12">
        <f t="shared" si="20"/>
        <v>5.8479532163742132E-3</v>
      </c>
      <c r="W48" s="12" t="str">
        <f t="shared" si="21"/>
        <v/>
      </c>
      <c r="X48" s="12" t="str">
        <f t="shared" si="22"/>
        <v/>
      </c>
      <c r="Y48" s="13">
        <f t="shared" si="23"/>
        <v>5.12820512820511E-3</v>
      </c>
    </row>
    <row r="49" spans="1:25">
      <c r="A49" s="5" t="s">
        <v>55</v>
      </c>
      <c r="B49" s="6">
        <v>1.4990000000000001</v>
      </c>
      <c r="C49" s="6">
        <v>0</v>
      </c>
      <c r="D49" s="6">
        <v>0</v>
      </c>
      <c r="E49" s="7">
        <v>2.63</v>
      </c>
      <c r="F49" s="7">
        <v>0</v>
      </c>
      <c r="G49" s="8">
        <v>0</v>
      </c>
      <c r="H49" s="6">
        <v>1.51</v>
      </c>
      <c r="I49" s="6">
        <v>0</v>
      </c>
      <c r="J49" s="6">
        <v>0</v>
      </c>
      <c r="K49" s="7">
        <v>2.65</v>
      </c>
      <c r="L49" s="7">
        <v>0</v>
      </c>
      <c r="M49" s="8">
        <v>0</v>
      </c>
      <c r="N49" s="9">
        <f t="shared" si="12"/>
        <v>1.0999999999999899E-2</v>
      </c>
      <c r="O49" s="9">
        <f t="shared" si="13"/>
        <v>0</v>
      </c>
      <c r="P49" s="9">
        <f t="shared" si="14"/>
        <v>0</v>
      </c>
      <c r="Q49" s="10">
        <f t="shared" si="15"/>
        <v>2.0000000000000018E-2</v>
      </c>
      <c r="R49" s="10">
        <f t="shared" si="16"/>
        <v>0</v>
      </c>
      <c r="S49" s="11">
        <f t="shared" si="17"/>
        <v>0</v>
      </c>
      <c r="T49" s="12">
        <f t="shared" si="18"/>
        <v>7.3382254836555916E-3</v>
      </c>
      <c r="U49" s="12" t="str">
        <f t="shared" si="19"/>
        <v/>
      </c>
      <c r="V49" s="12" t="str">
        <f t="shared" si="20"/>
        <v/>
      </c>
      <c r="W49" s="12">
        <f t="shared" si="21"/>
        <v>7.6045627376426506E-3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1.7350000000000001</v>
      </c>
      <c r="C50" s="6">
        <v>0.90100000000000002</v>
      </c>
      <c r="D50" s="6">
        <v>0</v>
      </c>
      <c r="E50" s="7">
        <v>2.63</v>
      </c>
      <c r="F50" s="7">
        <v>0</v>
      </c>
      <c r="G50" s="8">
        <v>0</v>
      </c>
      <c r="H50" s="6">
        <v>1.748</v>
      </c>
      <c r="I50" s="6">
        <v>0.90800000000000003</v>
      </c>
      <c r="J50" s="6">
        <v>0</v>
      </c>
      <c r="K50" s="7">
        <v>2.65</v>
      </c>
      <c r="L50" s="7">
        <v>0</v>
      </c>
      <c r="M50" s="8">
        <v>0</v>
      </c>
      <c r="N50" s="9">
        <f t="shared" si="12"/>
        <v>1.2999999999999901E-2</v>
      </c>
      <c r="O50" s="9">
        <f t="shared" si="13"/>
        <v>7.0000000000000062E-3</v>
      </c>
      <c r="P50" s="9">
        <f t="shared" si="14"/>
        <v>0</v>
      </c>
      <c r="Q50" s="10">
        <f t="shared" si="15"/>
        <v>2.0000000000000018E-2</v>
      </c>
      <c r="R50" s="10">
        <f t="shared" si="16"/>
        <v>0</v>
      </c>
      <c r="S50" s="11">
        <f t="shared" si="17"/>
        <v>0</v>
      </c>
      <c r="T50" s="12">
        <f t="shared" si="18"/>
        <v>7.4927953890489007E-3</v>
      </c>
      <c r="U50" s="12">
        <f t="shared" si="19"/>
        <v>7.769145394006749E-3</v>
      </c>
      <c r="V50" s="12" t="str">
        <f t="shared" si="20"/>
        <v/>
      </c>
      <c r="W50" s="12">
        <f t="shared" si="21"/>
        <v>7.6045627376426506E-3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1.2509999999999999</v>
      </c>
      <c r="C52" s="6">
        <v>0</v>
      </c>
      <c r="D52" s="6">
        <v>0</v>
      </c>
      <c r="E52" s="7">
        <v>4.09</v>
      </c>
      <c r="F52" s="7">
        <v>0</v>
      </c>
      <c r="G52" s="8">
        <v>0</v>
      </c>
      <c r="H52" s="6">
        <v>1.2609999999999999</v>
      </c>
      <c r="I52" s="6">
        <v>0</v>
      </c>
      <c r="J52" s="6">
        <v>0</v>
      </c>
      <c r="K52" s="7">
        <v>4.12</v>
      </c>
      <c r="L52" s="7">
        <v>0</v>
      </c>
      <c r="M52" s="8">
        <v>0</v>
      </c>
      <c r="N52" s="9">
        <f t="shared" si="12"/>
        <v>1.0000000000000009E-2</v>
      </c>
      <c r="O52" s="9">
        <f t="shared" si="13"/>
        <v>0</v>
      </c>
      <c r="P52" s="9">
        <f t="shared" si="14"/>
        <v>0</v>
      </c>
      <c r="Q52" s="10">
        <f t="shared" si="15"/>
        <v>3.0000000000000249E-2</v>
      </c>
      <c r="R52" s="10">
        <f t="shared" si="16"/>
        <v>0</v>
      </c>
      <c r="S52" s="11">
        <f t="shared" si="17"/>
        <v>0</v>
      </c>
      <c r="T52" s="12">
        <f t="shared" si="18"/>
        <v>7.9936051159072985E-3</v>
      </c>
      <c r="U52" s="12" t="str">
        <f t="shared" si="19"/>
        <v/>
      </c>
      <c r="V52" s="12" t="str">
        <f t="shared" si="20"/>
        <v/>
      </c>
      <c r="W52" s="12">
        <f t="shared" si="21"/>
        <v>7.3349633251833524E-3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1.7470000000000001</v>
      </c>
      <c r="C53" s="6">
        <v>0.435</v>
      </c>
      <c r="D53" s="6">
        <v>0</v>
      </c>
      <c r="E53" s="7">
        <v>4.09</v>
      </c>
      <c r="F53" s="7">
        <v>0</v>
      </c>
      <c r="G53" s="8">
        <v>0</v>
      </c>
      <c r="H53" s="6">
        <v>1.76</v>
      </c>
      <c r="I53" s="6">
        <v>0.439</v>
      </c>
      <c r="J53" s="6">
        <v>0</v>
      </c>
      <c r="K53" s="7">
        <v>4.12</v>
      </c>
      <c r="L53" s="7">
        <v>0</v>
      </c>
      <c r="M53" s="8">
        <v>0</v>
      </c>
      <c r="N53" s="9">
        <f t="shared" si="12"/>
        <v>1.2999999999999901E-2</v>
      </c>
      <c r="O53" s="9">
        <f t="shared" si="13"/>
        <v>4.0000000000000036E-3</v>
      </c>
      <c r="P53" s="9">
        <f t="shared" si="14"/>
        <v>0</v>
      </c>
      <c r="Q53" s="10">
        <f t="shared" si="15"/>
        <v>3.0000000000000249E-2</v>
      </c>
      <c r="R53" s="10">
        <f t="shared" si="16"/>
        <v>0</v>
      </c>
      <c r="S53" s="11">
        <f t="shared" si="17"/>
        <v>0</v>
      </c>
      <c r="T53" s="12">
        <f t="shared" si="18"/>
        <v>7.4413279908414065E-3</v>
      </c>
      <c r="U53" s="12">
        <f t="shared" si="19"/>
        <v>9.1954022988505191E-3</v>
      </c>
      <c r="V53" s="12" t="str">
        <f t="shared" si="20"/>
        <v/>
      </c>
      <c r="W53" s="12">
        <f t="shared" si="21"/>
        <v>7.3349633251833524E-3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1.4339999999999999</v>
      </c>
      <c r="C55" s="6">
        <v>0.47099999999999997</v>
      </c>
      <c r="D55" s="6">
        <v>0</v>
      </c>
      <c r="E55" s="7">
        <v>25.51</v>
      </c>
      <c r="F55" s="7">
        <v>0</v>
      </c>
      <c r="G55" s="8">
        <v>0</v>
      </c>
      <c r="H55" s="6">
        <v>1.4450000000000001</v>
      </c>
      <c r="I55" s="6">
        <v>0.47499999999999998</v>
      </c>
      <c r="J55" s="6">
        <v>0</v>
      </c>
      <c r="K55" s="7">
        <v>25.69</v>
      </c>
      <c r="L55" s="7">
        <v>0</v>
      </c>
      <c r="M55" s="8">
        <v>0</v>
      </c>
      <c r="N55" s="9">
        <f t="shared" si="12"/>
        <v>1.1000000000000121E-2</v>
      </c>
      <c r="O55" s="9">
        <f t="shared" si="13"/>
        <v>4.0000000000000036E-3</v>
      </c>
      <c r="P55" s="9">
        <f t="shared" si="14"/>
        <v>0</v>
      </c>
      <c r="Q55" s="10">
        <f t="shared" si="15"/>
        <v>0.17999999999999972</v>
      </c>
      <c r="R55" s="10">
        <f t="shared" si="16"/>
        <v>0</v>
      </c>
      <c r="S55" s="11">
        <f t="shared" si="17"/>
        <v>0</v>
      </c>
      <c r="T55" s="12">
        <f t="shared" si="18"/>
        <v>7.670850767085069E-3</v>
      </c>
      <c r="U55" s="12">
        <f t="shared" si="19"/>
        <v>8.4925690021231404E-3</v>
      </c>
      <c r="V55" s="12" t="str">
        <f t="shared" si="20"/>
        <v/>
      </c>
      <c r="W55" s="12">
        <f t="shared" si="21"/>
        <v>7.0560564484516419E-3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2.6890000000000001</v>
      </c>
      <c r="C56" s="6">
        <v>0.78500000000000003</v>
      </c>
      <c r="D56" s="6">
        <v>0.22500000000000001</v>
      </c>
      <c r="E56" s="7">
        <v>8.14</v>
      </c>
      <c r="F56" s="7">
        <v>1.47</v>
      </c>
      <c r="G56" s="8">
        <v>0.17299999999999999</v>
      </c>
      <c r="H56" s="6">
        <v>2.71</v>
      </c>
      <c r="I56" s="6">
        <v>0.79100000000000004</v>
      </c>
      <c r="J56" s="6">
        <v>0.22700000000000001</v>
      </c>
      <c r="K56" s="7">
        <v>8.1999999999999993</v>
      </c>
      <c r="L56" s="7">
        <v>1.47</v>
      </c>
      <c r="M56" s="8">
        <v>0.17499999999999999</v>
      </c>
      <c r="N56" s="9">
        <f t="shared" si="12"/>
        <v>2.0999999999999908E-2</v>
      </c>
      <c r="O56" s="9">
        <f t="shared" si="13"/>
        <v>6.0000000000000053E-3</v>
      </c>
      <c r="P56" s="9">
        <f t="shared" si="14"/>
        <v>2.0000000000000018E-3</v>
      </c>
      <c r="Q56" s="10">
        <f t="shared" si="15"/>
        <v>5.9999999999998721E-2</v>
      </c>
      <c r="R56" s="10">
        <f t="shared" si="16"/>
        <v>0</v>
      </c>
      <c r="S56" s="11">
        <f t="shared" si="17"/>
        <v>2.0000000000000018E-3</v>
      </c>
      <c r="T56" s="12">
        <f t="shared" si="18"/>
        <v>7.8095946448493159E-3</v>
      </c>
      <c r="U56" s="12">
        <f t="shared" si="19"/>
        <v>7.6433121019108263E-3</v>
      </c>
      <c r="V56" s="12">
        <f t="shared" si="20"/>
        <v>8.8888888888889461E-3</v>
      </c>
      <c r="W56" s="12">
        <f t="shared" si="21"/>
        <v>7.3710073710071544E-3</v>
      </c>
      <c r="X56" s="12">
        <f t="shared" si="22"/>
        <v>0</v>
      </c>
      <c r="Y56" s="13">
        <f t="shared" si="23"/>
        <v>1.1560693641618602E-2</v>
      </c>
    </row>
    <row r="57" spans="1:25">
      <c r="A57" s="5" t="s">
        <v>63</v>
      </c>
      <c r="B57" s="6">
        <v>3.0009999999999999</v>
      </c>
      <c r="C57" s="6">
        <v>0.89</v>
      </c>
      <c r="D57" s="6">
        <v>0.27700000000000002</v>
      </c>
      <c r="E57" s="7">
        <v>4.37</v>
      </c>
      <c r="F57" s="7">
        <v>3.62</v>
      </c>
      <c r="G57" s="8">
        <v>0.187</v>
      </c>
      <c r="H57" s="6">
        <v>3.0270000000000001</v>
      </c>
      <c r="I57" s="6">
        <v>0.89800000000000002</v>
      </c>
      <c r="J57" s="6">
        <v>0.27900000000000003</v>
      </c>
      <c r="K57" s="7">
        <v>4.4000000000000004</v>
      </c>
      <c r="L57" s="7">
        <v>3.63</v>
      </c>
      <c r="M57" s="8">
        <v>0.189</v>
      </c>
      <c r="N57" s="9">
        <f t="shared" si="12"/>
        <v>2.6000000000000245E-2</v>
      </c>
      <c r="O57" s="9">
        <f t="shared" si="13"/>
        <v>8.0000000000000071E-3</v>
      </c>
      <c r="P57" s="9">
        <f t="shared" si="14"/>
        <v>2.0000000000000018E-3</v>
      </c>
      <c r="Q57" s="10">
        <f t="shared" si="15"/>
        <v>3.0000000000000249E-2</v>
      </c>
      <c r="R57" s="10">
        <f t="shared" si="16"/>
        <v>9.9999999999997868E-3</v>
      </c>
      <c r="S57" s="11">
        <f t="shared" si="17"/>
        <v>2.0000000000000018E-3</v>
      </c>
      <c r="T57" s="12">
        <f t="shared" si="18"/>
        <v>8.6637787404200139E-3</v>
      </c>
      <c r="U57" s="12">
        <f t="shared" si="19"/>
        <v>8.9887640449437534E-3</v>
      </c>
      <c r="V57" s="12">
        <f t="shared" si="20"/>
        <v>7.2202166064982976E-3</v>
      </c>
      <c r="W57" s="12">
        <f t="shared" si="21"/>
        <v>6.8649885583524917E-3</v>
      </c>
      <c r="X57" s="12">
        <f t="shared" si="22"/>
        <v>2.7624309392264568E-3</v>
      </c>
      <c r="Y57" s="13">
        <f t="shared" si="23"/>
        <v>1.0695187165775444E-2</v>
      </c>
    </row>
    <row r="58" spans="1:25">
      <c r="A58" s="5" t="s">
        <v>64</v>
      </c>
      <c r="B58" s="6">
        <v>2.3090000000000002</v>
      </c>
      <c r="C58" s="6">
        <v>0.69699999999999995</v>
      </c>
      <c r="D58" s="6">
        <v>0.23300000000000001</v>
      </c>
      <c r="E58" s="7">
        <v>116.01</v>
      </c>
      <c r="F58" s="7">
        <v>5.76</v>
      </c>
      <c r="G58" s="8">
        <v>0.14599999999999999</v>
      </c>
      <c r="H58" s="6">
        <v>2.3319999999999999</v>
      </c>
      <c r="I58" s="6">
        <v>0.70399999999999996</v>
      </c>
      <c r="J58" s="6">
        <v>0.23499999999999999</v>
      </c>
      <c r="K58" s="7">
        <v>116.83</v>
      </c>
      <c r="L58" s="7">
        <v>5.78</v>
      </c>
      <c r="M58" s="8">
        <v>0.14699999999999999</v>
      </c>
      <c r="N58" s="9">
        <f t="shared" si="12"/>
        <v>2.2999999999999687E-2</v>
      </c>
      <c r="O58" s="9">
        <f t="shared" si="13"/>
        <v>7.0000000000000062E-3</v>
      </c>
      <c r="P58" s="9">
        <f t="shared" si="14"/>
        <v>1.999999999999974E-3</v>
      </c>
      <c r="Q58" s="10">
        <f t="shared" si="15"/>
        <v>0.81999999999999318</v>
      </c>
      <c r="R58" s="10">
        <f t="shared" si="16"/>
        <v>2.0000000000000462E-2</v>
      </c>
      <c r="S58" s="11">
        <f t="shared" si="17"/>
        <v>1.0000000000000009E-3</v>
      </c>
      <c r="T58" s="12">
        <f t="shared" si="18"/>
        <v>9.9610220874837285E-3</v>
      </c>
      <c r="U58" s="12">
        <f t="shared" si="19"/>
        <v>1.0043041606886627E-2</v>
      </c>
      <c r="V58" s="12">
        <f t="shared" si="20"/>
        <v>8.5836909871244149E-3</v>
      </c>
      <c r="W58" s="12">
        <f t="shared" si="21"/>
        <v>7.0683561761917257E-3</v>
      </c>
      <c r="X58" s="12">
        <f t="shared" si="22"/>
        <v>3.4722222222223209E-3</v>
      </c>
      <c r="Y58" s="13">
        <f t="shared" si="23"/>
        <v>6.8493150684931781E-3</v>
      </c>
    </row>
    <row r="59" spans="1:25">
      <c r="A59" s="5" t="s">
        <v>65</v>
      </c>
      <c r="B59" s="6">
        <v>1.825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1.5549999999999999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-0.27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-0.14794520547945211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1.825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1.431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-0.39399999999999991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-0.21589041095890404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1.825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2.1440000000000001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0.31900000000000017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0.17479452054794531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1.825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1.726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-9.8999999999999977E-2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-5.4246575342465797E-2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7.2309999999999999</v>
      </c>
      <c r="C63" s="6">
        <v>2.306</v>
      </c>
      <c r="D63" s="6">
        <v>0.85</v>
      </c>
      <c r="E63" s="7">
        <v>0</v>
      </c>
      <c r="F63" s="7">
        <v>0</v>
      </c>
      <c r="G63" s="8">
        <v>0</v>
      </c>
      <c r="H63" s="6">
        <v>7.0910000000000002</v>
      </c>
      <c r="I63" s="6">
        <v>1.452</v>
      </c>
      <c r="J63" s="6">
        <v>0.61799999999999999</v>
      </c>
      <c r="K63" s="7">
        <v>0</v>
      </c>
      <c r="L63" s="7">
        <v>0</v>
      </c>
      <c r="M63" s="8">
        <v>0</v>
      </c>
      <c r="N63" s="9">
        <f t="shared" si="12"/>
        <v>-0.13999999999999968</v>
      </c>
      <c r="O63" s="9">
        <f t="shared" si="13"/>
        <v>-0.85400000000000009</v>
      </c>
      <c r="P63" s="9">
        <f t="shared" si="14"/>
        <v>-0.23199999999999998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-1.9361084220716362E-2</v>
      </c>
      <c r="U63" s="12">
        <f t="shared" si="19"/>
        <v>-0.37033824804856896</v>
      </c>
      <c r="V63" s="12">
        <f t="shared" si="20"/>
        <v>-0.27294117647058824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-0.91600000000000004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-0.92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-4.0000000000000036E-3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4.366812227074135E-3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-0.81599999999999995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-0.82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-4.0000000000000036E-3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4.9019607843137081E-3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-0.91600000000000004</v>
      </c>
      <c r="C66" s="6">
        <v>0</v>
      </c>
      <c r="D66" s="6">
        <v>0</v>
      </c>
      <c r="E66" s="7">
        <v>0</v>
      </c>
      <c r="F66" s="7">
        <v>0</v>
      </c>
      <c r="G66" s="8">
        <v>0.19500000000000001</v>
      </c>
      <c r="H66" s="6">
        <v>-0.92</v>
      </c>
      <c r="I66" s="6">
        <v>0</v>
      </c>
      <c r="J66" s="6">
        <v>0</v>
      </c>
      <c r="K66" s="7">
        <v>0</v>
      </c>
      <c r="L66" s="7">
        <v>0</v>
      </c>
      <c r="M66" s="8">
        <v>0.19600000000000001</v>
      </c>
      <c r="N66" s="9">
        <f t="shared" si="12"/>
        <v>-4.0000000000000036E-3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1.0000000000000009E-3</v>
      </c>
      <c r="T66" s="12">
        <f t="shared" si="18"/>
        <v>4.366812227074135E-3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5.12820512820511E-3</v>
      </c>
    </row>
    <row r="67" spans="1:25">
      <c r="A67" s="5" t="s">
        <v>73</v>
      </c>
      <c r="B67" s="6">
        <v>-3.0649999999999999</v>
      </c>
      <c r="C67" s="6">
        <v>-0.84499999999999997</v>
      </c>
      <c r="D67" s="6">
        <v>-0.17100000000000001</v>
      </c>
      <c r="E67" s="7">
        <v>0</v>
      </c>
      <c r="F67" s="7">
        <v>0</v>
      </c>
      <c r="G67" s="8">
        <v>0.19500000000000001</v>
      </c>
      <c r="H67" s="6">
        <v>-3.0779999999999998</v>
      </c>
      <c r="I67" s="6">
        <v>-0.84899999999999998</v>
      </c>
      <c r="J67" s="6">
        <v>-0.17199999999999999</v>
      </c>
      <c r="K67" s="7">
        <v>0</v>
      </c>
      <c r="L67" s="7">
        <v>0</v>
      </c>
      <c r="M67" s="8">
        <v>0.19600000000000001</v>
      </c>
      <c r="N67" s="9">
        <f t="shared" si="12"/>
        <v>-1.2999999999999901E-2</v>
      </c>
      <c r="O67" s="9">
        <f t="shared" si="13"/>
        <v>-4.0000000000000036E-3</v>
      </c>
      <c r="P67" s="9">
        <f t="shared" si="14"/>
        <v>-9.9999999999997313E-4</v>
      </c>
      <c r="Q67" s="10">
        <f t="shared" si="15"/>
        <v>0</v>
      </c>
      <c r="R67" s="10">
        <f t="shared" si="16"/>
        <v>0</v>
      </c>
      <c r="S67" s="11">
        <f t="shared" si="17"/>
        <v>1.0000000000000009E-3</v>
      </c>
      <c r="T67" s="12">
        <f t="shared" si="18"/>
        <v>4.2414355628057621E-3</v>
      </c>
      <c r="U67" s="12">
        <f t="shared" si="19"/>
        <v>4.7337278106509562E-3</v>
      </c>
      <c r="V67" s="12">
        <f t="shared" si="20"/>
        <v>5.8479532163742132E-3</v>
      </c>
      <c r="W67" s="12" t="str">
        <f t="shared" si="21"/>
        <v/>
      </c>
      <c r="X67" s="12" t="str">
        <f t="shared" si="22"/>
        <v/>
      </c>
      <c r="Y67" s="13">
        <f t="shared" si="23"/>
        <v>5.12820512820511E-3</v>
      </c>
    </row>
    <row r="68" spans="1:25">
      <c r="A68" s="5" t="s">
        <v>74</v>
      </c>
      <c r="B68" s="6">
        <v>-0.81599999999999995</v>
      </c>
      <c r="C68" s="6">
        <v>0</v>
      </c>
      <c r="D68" s="6">
        <v>0</v>
      </c>
      <c r="E68" s="7">
        <v>0</v>
      </c>
      <c r="F68" s="7">
        <v>0</v>
      </c>
      <c r="G68" s="8">
        <v>0.17</v>
      </c>
      <c r="H68" s="6">
        <v>-0.82</v>
      </c>
      <c r="I68" s="6">
        <v>0</v>
      </c>
      <c r="J68" s="6">
        <v>0</v>
      </c>
      <c r="K68" s="7">
        <v>0</v>
      </c>
      <c r="L68" s="7">
        <v>0</v>
      </c>
      <c r="M68" s="8">
        <v>0.17100000000000001</v>
      </c>
      <c r="N68" s="9">
        <f t="shared" si="12"/>
        <v>-4.0000000000000036E-3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1.0000000000000009E-3</v>
      </c>
      <c r="T68" s="12">
        <f t="shared" si="18"/>
        <v>4.9019607843137081E-3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5.8823529411764497E-3</v>
      </c>
    </row>
    <row r="69" spans="1:25" ht="25.5">
      <c r="A69" s="5" t="s">
        <v>75</v>
      </c>
      <c r="B69" s="6">
        <v>-2.7280000000000002</v>
      </c>
      <c r="C69" s="6">
        <v>-0.753</v>
      </c>
      <c r="D69" s="6">
        <v>-0.154</v>
      </c>
      <c r="E69" s="7">
        <v>0</v>
      </c>
      <c r="F69" s="7">
        <v>0</v>
      </c>
      <c r="G69" s="8">
        <v>0.17</v>
      </c>
      <c r="H69" s="6">
        <v>-2.7389999999999999</v>
      </c>
      <c r="I69" s="6">
        <v>-0.75600000000000001</v>
      </c>
      <c r="J69" s="6">
        <v>-0.154</v>
      </c>
      <c r="K69" s="7">
        <v>0</v>
      </c>
      <c r="L69" s="7">
        <v>0</v>
      </c>
      <c r="M69" s="8">
        <v>0.17100000000000001</v>
      </c>
      <c r="N69" s="9">
        <f t="shared" si="12"/>
        <v>-1.0999999999999677E-2</v>
      </c>
      <c r="O69" s="9">
        <f t="shared" si="13"/>
        <v>-3.0000000000000027E-3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1.0000000000000009E-3</v>
      </c>
      <c r="T69" s="12">
        <f t="shared" si="18"/>
        <v>4.0322580645160144E-3</v>
      </c>
      <c r="U69" s="12">
        <f t="shared" si="19"/>
        <v>3.9840637450199168E-3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5.8823529411764497E-3</v>
      </c>
    </row>
    <row r="70" spans="1:25">
      <c r="A70" s="5" t="s">
        <v>76</v>
      </c>
      <c r="B70" s="6">
        <v>-0.42199999999999999</v>
      </c>
      <c r="C70" s="6">
        <v>0</v>
      </c>
      <c r="D70" s="6">
        <v>0</v>
      </c>
      <c r="E70" s="7">
        <v>0</v>
      </c>
      <c r="F70" s="7">
        <v>0</v>
      </c>
      <c r="G70" s="8">
        <v>0.154</v>
      </c>
      <c r="H70" s="6">
        <v>-0.42399999999999999</v>
      </c>
      <c r="I70" s="6">
        <v>0</v>
      </c>
      <c r="J70" s="6">
        <v>0</v>
      </c>
      <c r="K70" s="7">
        <v>0</v>
      </c>
      <c r="L70" s="7">
        <v>0</v>
      </c>
      <c r="M70" s="8">
        <v>0.155</v>
      </c>
      <c r="N70" s="9">
        <f t="shared" si="12"/>
        <v>-2.0000000000000018E-3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1.0000000000000009E-3</v>
      </c>
      <c r="T70" s="12">
        <f t="shared" si="18"/>
        <v>4.7393364928909332E-3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6.4935064935065512E-3</v>
      </c>
    </row>
    <row r="71" spans="1:25" ht="25.5">
      <c r="A71" s="5" t="s">
        <v>77</v>
      </c>
      <c r="B71" s="6">
        <v>-1.393</v>
      </c>
      <c r="C71" s="6">
        <v>-0.38900000000000001</v>
      </c>
      <c r="D71" s="6">
        <v>-8.5999999999999993E-2</v>
      </c>
      <c r="E71" s="7">
        <v>0</v>
      </c>
      <c r="F71" s="7">
        <v>0</v>
      </c>
      <c r="G71" s="8">
        <v>0.154</v>
      </c>
      <c r="H71" s="6">
        <v>-1.399</v>
      </c>
      <c r="I71" s="6">
        <v>-0.39100000000000001</v>
      </c>
      <c r="J71" s="6">
        <v>-8.6999999999999994E-2</v>
      </c>
      <c r="K71" s="7">
        <v>0</v>
      </c>
      <c r="L71" s="7">
        <v>0</v>
      </c>
      <c r="M71" s="8">
        <v>0.155</v>
      </c>
      <c r="N71" s="9">
        <f t="shared" si="12"/>
        <v>-6.0000000000000053E-3</v>
      </c>
      <c r="O71" s="9">
        <f t="shared" si="13"/>
        <v>-2.0000000000000018E-3</v>
      </c>
      <c r="P71" s="9">
        <f t="shared" si="14"/>
        <v>-1.0000000000000009E-3</v>
      </c>
      <c r="Q71" s="10">
        <f t="shared" si="15"/>
        <v>0</v>
      </c>
      <c r="R71" s="10">
        <f t="shared" si="16"/>
        <v>0</v>
      </c>
      <c r="S71" s="11">
        <f t="shared" si="17"/>
        <v>1.0000000000000009E-3</v>
      </c>
      <c r="T71" s="12">
        <f t="shared" si="18"/>
        <v>4.3072505384063042E-3</v>
      </c>
      <c r="U71" s="12">
        <f t="shared" si="19"/>
        <v>5.1413881748072487E-3</v>
      </c>
      <c r="V71" s="12">
        <f t="shared" si="20"/>
        <v>1.1627906976744207E-2</v>
      </c>
      <c r="W71" s="12" t="str">
        <f t="shared" si="21"/>
        <v/>
      </c>
      <c r="X71" s="12" t="str">
        <f t="shared" si="22"/>
        <v/>
      </c>
      <c r="Y71" s="13">
        <f t="shared" si="23"/>
        <v>6.4935064935065512E-3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84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1.6839999999999999</v>
      </c>
      <c r="C5" s="6">
        <v>0</v>
      </c>
      <c r="D5" s="6">
        <v>0</v>
      </c>
      <c r="E5" s="7">
        <v>4.29</v>
      </c>
      <c r="F5" s="7">
        <v>0</v>
      </c>
      <c r="G5" s="8">
        <v>0</v>
      </c>
      <c r="H5" s="6">
        <v>1.6870000000000001</v>
      </c>
      <c r="I5" s="6">
        <v>0</v>
      </c>
      <c r="J5" s="6">
        <v>0</v>
      </c>
      <c r="K5" s="7">
        <v>4.3</v>
      </c>
      <c r="L5" s="7">
        <v>0</v>
      </c>
      <c r="M5" s="8">
        <v>0</v>
      </c>
      <c r="N5" s="9">
        <f t="shared" ref="N5:N36" si="0">H5-B5</f>
        <v>3.0000000000001137E-3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9.9999999999997868E-3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1.7814726840856832E-3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2.3310023310023631E-3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2.141</v>
      </c>
      <c r="C6" s="6">
        <v>0.2</v>
      </c>
      <c r="D6" s="6">
        <v>0</v>
      </c>
      <c r="E6" s="7">
        <v>4.29</v>
      </c>
      <c r="F6" s="7">
        <v>0</v>
      </c>
      <c r="G6" s="8">
        <v>0</v>
      </c>
      <c r="H6" s="6">
        <v>2.1440000000000001</v>
      </c>
      <c r="I6" s="6">
        <v>0.2</v>
      </c>
      <c r="J6" s="6">
        <v>0</v>
      </c>
      <c r="K6" s="7">
        <v>4.3</v>
      </c>
      <c r="L6" s="7">
        <v>0</v>
      </c>
      <c r="M6" s="8">
        <v>0</v>
      </c>
      <c r="N6" s="9">
        <f t="shared" si="0"/>
        <v>3.0000000000001137E-3</v>
      </c>
      <c r="O6" s="9">
        <f t="shared" si="1"/>
        <v>0</v>
      </c>
      <c r="P6" s="9">
        <f t="shared" si="2"/>
        <v>0</v>
      </c>
      <c r="Q6" s="10">
        <f t="shared" si="3"/>
        <v>9.9999999999997868E-3</v>
      </c>
      <c r="R6" s="10">
        <f t="shared" si="4"/>
        <v>0</v>
      </c>
      <c r="S6" s="11">
        <f t="shared" si="5"/>
        <v>0</v>
      </c>
      <c r="T6" s="12">
        <f t="shared" si="6"/>
        <v>1.4012143858010973E-3</v>
      </c>
      <c r="U6" s="12">
        <f t="shared" si="7"/>
        <v>0</v>
      </c>
      <c r="V6" s="12" t="str">
        <f t="shared" si="8"/>
        <v/>
      </c>
      <c r="W6" s="12">
        <f t="shared" si="9"/>
        <v>2.3310023310023631E-3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0.14699999999999999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0.14699999999999999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0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1.4530000000000001</v>
      </c>
      <c r="C8" s="6">
        <v>0</v>
      </c>
      <c r="D8" s="6">
        <v>0</v>
      </c>
      <c r="E8" s="7">
        <v>4.58</v>
      </c>
      <c r="F8" s="7">
        <v>0</v>
      </c>
      <c r="G8" s="8">
        <v>0</v>
      </c>
      <c r="H8" s="6">
        <v>1.4550000000000001</v>
      </c>
      <c r="I8" s="6">
        <v>0</v>
      </c>
      <c r="J8" s="6">
        <v>0</v>
      </c>
      <c r="K8" s="7">
        <v>4.59</v>
      </c>
      <c r="L8" s="7">
        <v>0</v>
      </c>
      <c r="M8" s="8">
        <v>0</v>
      </c>
      <c r="N8" s="9">
        <f t="shared" si="0"/>
        <v>2.0000000000000018E-3</v>
      </c>
      <c r="O8" s="9">
        <f t="shared" si="1"/>
        <v>0</v>
      </c>
      <c r="P8" s="9">
        <f t="shared" si="2"/>
        <v>0</v>
      </c>
      <c r="Q8" s="10">
        <f t="shared" si="3"/>
        <v>9.9999999999997868E-3</v>
      </c>
      <c r="R8" s="10">
        <f t="shared" si="4"/>
        <v>0</v>
      </c>
      <c r="S8" s="11">
        <f t="shared" si="5"/>
        <v>0</v>
      </c>
      <c r="T8" s="12">
        <f t="shared" si="6"/>
        <v>1.3764624913970014E-3</v>
      </c>
      <c r="U8" s="12" t="str">
        <f t="shared" si="7"/>
        <v/>
      </c>
      <c r="V8" s="12" t="str">
        <f t="shared" si="8"/>
        <v/>
      </c>
      <c r="W8" s="12">
        <f t="shared" si="9"/>
        <v>2.1834061135370675E-3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1.63</v>
      </c>
      <c r="C9" s="6">
        <v>0.17699999999999999</v>
      </c>
      <c r="D9" s="6">
        <v>0</v>
      </c>
      <c r="E9" s="7">
        <v>4.58</v>
      </c>
      <c r="F9" s="7">
        <v>0</v>
      </c>
      <c r="G9" s="8">
        <v>0</v>
      </c>
      <c r="H9" s="6">
        <v>1.6319999999999999</v>
      </c>
      <c r="I9" s="6">
        <v>0.17799999999999999</v>
      </c>
      <c r="J9" s="6">
        <v>0</v>
      </c>
      <c r="K9" s="7">
        <v>4.59</v>
      </c>
      <c r="L9" s="7">
        <v>0</v>
      </c>
      <c r="M9" s="8">
        <v>0</v>
      </c>
      <c r="N9" s="9">
        <f t="shared" si="0"/>
        <v>2.0000000000000018E-3</v>
      </c>
      <c r="O9" s="9">
        <f t="shared" si="1"/>
        <v>1.0000000000000009E-3</v>
      </c>
      <c r="P9" s="9">
        <f t="shared" si="2"/>
        <v>0</v>
      </c>
      <c r="Q9" s="10">
        <f t="shared" si="3"/>
        <v>9.9999999999997868E-3</v>
      </c>
      <c r="R9" s="10">
        <f t="shared" si="4"/>
        <v>0</v>
      </c>
      <c r="S9" s="11">
        <f t="shared" si="5"/>
        <v>0</v>
      </c>
      <c r="T9" s="12">
        <f t="shared" si="6"/>
        <v>1.2269938650306678E-3</v>
      </c>
      <c r="U9" s="12">
        <f t="shared" si="7"/>
        <v>5.6497175141243527E-3</v>
      </c>
      <c r="V9" s="12" t="str">
        <f t="shared" si="8"/>
        <v/>
      </c>
      <c r="W9" s="12">
        <f t="shared" si="9"/>
        <v>2.1834061135370675E-3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0.17699999999999999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0.17699999999999999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0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1.4430000000000001</v>
      </c>
      <c r="C11" s="6">
        <v>0.17499999999999999</v>
      </c>
      <c r="D11" s="6">
        <v>0</v>
      </c>
      <c r="E11" s="7">
        <v>35.229999999999997</v>
      </c>
      <c r="F11" s="7">
        <v>0</v>
      </c>
      <c r="G11" s="8">
        <v>0</v>
      </c>
      <c r="H11" s="6">
        <v>1.4450000000000001</v>
      </c>
      <c r="I11" s="6">
        <v>0.17499999999999999</v>
      </c>
      <c r="J11" s="6">
        <v>0</v>
      </c>
      <c r="K11" s="7">
        <v>35.270000000000003</v>
      </c>
      <c r="L11" s="7">
        <v>0</v>
      </c>
      <c r="M11" s="8">
        <v>0</v>
      </c>
      <c r="N11" s="9">
        <f t="shared" si="0"/>
        <v>2.0000000000000018E-3</v>
      </c>
      <c r="O11" s="9">
        <f t="shared" si="1"/>
        <v>0</v>
      </c>
      <c r="P11" s="9">
        <f t="shared" si="2"/>
        <v>0</v>
      </c>
      <c r="Q11" s="10">
        <f t="shared" si="3"/>
        <v>4.0000000000006253E-2</v>
      </c>
      <c r="R11" s="10">
        <f t="shared" si="4"/>
        <v>0</v>
      </c>
      <c r="S11" s="11">
        <f t="shared" si="5"/>
        <v>0</v>
      </c>
      <c r="T11" s="12">
        <f t="shared" si="6"/>
        <v>1.3860013860014231E-3</v>
      </c>
      <c r="U11" s="12">
        <f t="shared" si="7"/>
        <v>0</v>
      </c>
      <c r="V11" s="12" t="str">
        <f t="shared" si="8"/>
        <v/>
      </c>
      <c r="W11" s="12">
        <f t="shared" si="9"/>
        <v>1.1353959693445326E-3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0.88900000000000001</v>
      </c>
      <c r="C12" s="6">
        <v>0.1</v>
      </c>
      <c r="D12" s="6">
        <v>0</v>
      </c>
      <c r="E12" s="7">
        <v>8.19</v>
      </c>
      <c r="F12" s="7">
        <v>0</v>
      </c>
      <c r="G12" s="8">
        <v>0</v>
      </c>
      <c r="H12" s="6">
        <v>0.89</v>
      </c>
      <c r="I12" s="6">
        <v>0.1</v>
      </c>
      <c r="J12" s="6">
        <v>0</v>
      </c>
      <c r="K12" s="7">
        <v>8.1999999999999993</v>
      </c>
      <c r="L12" s="7">
        <v>0</v>
      </c>
      <c r="M12" s="8">
        <v>0</v>
      </c>
      <c r="N12" s="9">
        <f t="shared" si="0"/>
        <v>1.0000000000000009E-3</v>
      </c>
      <c r="O12" s="9">
        <f t="shared" si="1"/>
        <v>0</v>
      </c>
      <c r="P12" s="9">
        <f t="shared" si="2"/>
        <v>0</v>
      </c>
      <c r="Q12" s="10">
        <f t="shared" si="3"/>
        <v>9.9999999999997868E-3</v>
      </c>
      <c r="R12" s="10">
        <f t="shared" si="4"/>
        <v>0</v>
      </c>
      <c r="S12" s="11">
        <f t="shared" si="5"/>
        <v>0</v>
      </c>
      <c r="T12" s="12">
        <f t="shared" si="6"/>
        <v>1.1248593925758943E-3</v>
      </c>
      <c r="U12" s="12">
        <f t="shared" si="7"/>
        <v>0</v>
      </c>
      <c r="V12" s="12" t="str">
        <f t="shared" si="8"/>
        <v/>
      </c>
      <c r="W12" s="12">
        <f t="shared" si="9"/>
        <v>1.2210012210012167E-3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0.57799999999999996</v>
      </c>
      <c r="C13" s="6">
        <v>3.6999999999999998E-2</v>
      </c>
      <c r="D13" s="6">
        <v>0</v>
      </c>
      <c r="E13" s="7">
        <v>82.4</v>
      </c>
      <c r="F13" s="7">
        <v>0</v>
      </c>
      <c r="G13" s="8">
        <v>0</v>
      </c>
      <c r="H13" s="6">
        <v>0.57899999999999996</v>
      </c>
      <c r="I13" s="6">
        <v>3.6999999999999998E-2</v>
      </c>
      <c r="J13" s="6">
        <v>0</v>
      </c>
      <c r="K13" s="7">
        <v>82.51</v>
      </c>
      <c r="L13" s="7">
        <v>0</v>
      </c>
      <c r="M13" s="8">
        <v>0</v>
      </c>
      <c r="N13" s="9">
        <f t="shared" si="0"/>
        <v>1.0000000000000009E-3</v>
      </c>
      <c r="O13" s="9">
        <f t="shared" si="1"/>
        <v>0</v>
      </c>
      <c r="P13" s="9">
        <f t="shared" si="2"/>
        <v>0</v>
      </c>
      <c r="Q13" s="10">
        <f t="shared" si="3"/>
        <v>0.10999999999999943</v>
      </c>
      <c r="R13" s="10">
        <f t="shared" si="4"/>
        <v>0</v>
      </c>
      <c r="S13" s="11">
        <f t="shared" si="5"/>
        <v>0</v>
      </c>
      <c r="T13" s="12">
        <f t="shared" si="6"/>
        <v>1.7301038062282892E-3</v>
      </c>
      <c r="U13" s="12">
        <f t="shared" si="7"/>
        <v>0</v>
      </c>
      <c r="V13" s="12" t="str">
        <f t="shared" si="8"/>
        <v/>
      </c>
      <c r="W13" s="12">
        <f t="shared" si="9"/>
        <v>1.3349514563105735E-3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7.7439999999999998</v>
      </c>
      <c r="C14" s="6">
        <v>0.216</v>
      </c>
      <c r="D14" s="6">
        <v>0.109</v>
      </c>
      <c r="E14" s="7">
        <v>11.95</v>
      </c>
      <c r="F14" s="7">
        <v>2.58</v>
      </c>
      <c r="G14" s="8">
        <v>0.25900000000000001</v>
      </c>
      <c r="H14" s="6">
        <v>7.7569999999999997</v>
      </c>
      <c r="I14" s="6">
        <v>0.216</v>
      </c>
      <c r="J14" s="6">
        <v>0.109</v>
      </c>
      <c r="K14" s="7">
        <v>11.97</v>
      </c>
      <c r="L14" s="7">
        <v>2.58</v>
      </c>
      <c r="M14" s="8">
        <v>0.25900000000000001</v>
      </c>
      <c r="N14" s="9">
        <f t="shared" si="0"/>
        <v>1.2999999999999901E-2</v>
      </c>
      <c r="O14" s="9">
        <f t="shared" si="1"/>
        <v>0</v>
      </c>
      <c r="P14" s="9">
        <f t="shared" si="2"/>
        <v>0</v>
      </c>
      <c r="Q14" s="10">
        <f t="shared" si="3"/>
        <v>2.000000000000135E-2</v>
      </c>
      <c r="R14" s="10">
        <f t="shared" si="4"/>
        <v>0</v>
      </c>
      <c r="S14" s="11">
        <f t="shared" si="5"/>
        <v>0</v>
      </c>
      <c r="T14" s="12">
        <f t="shared" si="6"/>
        <v>1.6787190082645509E-3</v>
      </c>
      <c r="U14" s="12">
        <f t="shared" si="7"/>
        <v>0</v>
      </c>
      <c r="V14" s="12">
        <f t="shared" si="8"/>
        <v>0</v>
      </c>
      <c r="W14" s="12">
        <f t="shared" si="9"/>
        <v>1.6736401673640433E-3</v>
      </c>
      <c r="X14" s="12">
        <f t="shared" si="10"/>
        <v>0</v>
      </c>
      <c r="Y14" s="13">
        <f t="shared" si="11"/>
        <v>0</v>
      </c>
    </row>
    <row r="15" spans="1:25">
      <c r="A15" s="5" t="s">
        <v>21</v>
      </c>
      <c r="B15" s="6">
        <v>6.8810000000000002</v>
      </c>
      <c r="C15" s="6">
        <v>0.17199999999999999</v>
      </c>
      <c r="D15" s="6">
        <v>7.0000000000000007E-2</v>
      </c>
      <c r="E15" s="7">
        <v>8.19</v>
      </c>
      <c r="F15" s="7">
        <v>3.75</v>
      </c>
      <c r="G15" s="8">
        <v>0.20899999999999999</v>
      </c>
      <c r="H15" s="6">
        <v>6.8940000000000001</v>
      </c>
      <c r="I15" s="6">
        <v>0.17299999999999999</v>
      </c>
      <c r="J15" s="6">
        <v>7.0000000000000007E-2</v>
      </c>
      <c r="K15" s="7">
        <v>8.1999999999999993</v>
      </c>
      <c r="L15" s="7">
        <v>3.75</v>
      </c>
      <c r="M15" s="8">
        <v>0.20899999999999999</v>
      </c>
      <c r="N15" s="9">
        <f t="shared" si="0"/>
        <v>1.2999999999999901E-2</v>
      </c>
      <c r="O15" s="9">
        <f t="shared" si="1"/>
        <v>1.0000000000000009E-3</v>
      </c>
      <c r="P15" s="9">
        <f t="shared" si="2"/>
        <v>0</v>
      </c>
      <c r="Q15" s="10">
        <f t="shared" si="3"/>
        <v>9.9999999999997868E-3</v>
      </c>
      <c r="R15" s="10">
        <f t="shared" si="4"/>
        <v>0</v>
      </c>
      <c r="S15" s="11">
        <f t="shared" si="5"/>
        <v>0</v>
      </c>
      <c r="T15" s="12">
        <f t="shared" si="6"/>
        <v>1.8892602819358117E-3</v>
      </c>
      <c r="U15" s="12">
        <f t="shared" si="7"/>
        <v>5.8139534883721034E-3</v>
      </c>
      <c r="V15" s="12">
        <f t="shared" si="8"/>
        <v>0</v>
      </c>
      <c r="W15" s="12">
        <f t="shared" si="9"/>
        <v>1.2210012210012167E-3</v>
      </c>
      <c r="X15" s="12">
        <f t="shared" si="10"/>
        <v>0</v>
      </c>
      <c r="Y15" s="13">
        <f t="shared" si="11"/>
        <v>0</v>
      </c>
    </row>
    <row r="16" spans="1:25">
      <c r="A16" s="5" t="s">
        <v>22</v>
      </c>
      <c r="B16" s="6">
        <v>4.665</v>
      </c>
      <c r="C16" s="6">
        <v>0.112</v>
      </c>
      <c r="D16" s="6">
        <v>3.7999999999999999E-2</v>
      </c>
      <c r="E16" s="7">
        <v>82.4</v>
      </c>
      <c r="F16" s="7">
        <v>3.54</v>
      </c>
      <c r="G16" s="8">
        <v>0.13900000000000001</v>
      </c>
      <c r="H16" s="6">
        <v>4.6760000000000002</v>
      </c>
      <c r="I16" s="6">
        <v>0.112</v>
      </c>
      <c r="J16" s="6">
        <v>3.7999999999999999E-2</v>
      </c>
      <c r="K16" s="7">
        <v>82.51</v>
      </c>
      <c r="L16" s="7">
        <v>3.55</v>
      </c>
      <c r="M16" s="8">
        <v>0.13900000000000001</v>
      </c>
      <c r="N16" s="9">
        <f t="shared" si="0"/>
        <v>1.1000000000000121E-2</v>
      </c>
      <c r="O16" s="9">
        <f t="shared" si="1"/>
        <v>0</v>
      </c>
      <c r="P16" s="9">
        <f t="shared" si="2"/>
        <v>0</v>
      </c>
      <c r="Q16" s="10">
        <f t="shared" si="3"/>
        <v>0.10999999999999943</v>
      </c>
      <c r="R16" s="10">
        <f t="shared" si="4"/>
        <v>9.9999999999997868E-3</v>
      </c>
      <c r="S16" s="11">
        <f t="shared" si="5"/>
        <v>0</v>
      </c>
      <c r="T16" s="12">
        <f t="shared" si="6"/>
        <v>2.3579849946409048E-3</v>
      </c>
      <c r="U16" s="12">
        <f t="shared" si="7"/>
        <v>0</v>
      </c>
      <c r="V16" s="12">
        <f t="shared" si="8"/>
        <v>0</v>
      </c>
      <c r="W16" s="12">
        <f t="shared" si="9"/>
        <v>1.3349514563105735E-3</v>
      </c>
      <c r="X16" s="12">
        <f t="shared" si="10"/>
        <v>2.8248587570620654E-3</v>
      </c>
      <c r="Y16" s="13">
        <f t="shared" si="11"/>
        <v>0</v>
      </c>
    </row>
    <row r="17" spans="1:25">
      <c r="A17" s="5" t="s">
        <v>23</v>
      </c>
      <c r="B17" s="6">
        <v>3.2010000000000001</v>
      </c>
      <c r="C17" s="6">
        <v>7.4999999999999997E-2</v>
      </c>
      <c r="D17" s="6">
        <v>1.7000000000000001E-2</v>
      </c>
      <c r="E17" s="7">
        <v>82.4</v>
      </c>
      <c r="F17" s="7">
        <v>4.59</v>
      </c>
      <c r="G17" s="8">
        <v>9.7000000000000003E-2</v>
      </c>
      <c r="H17" s="6">
        <v>3.2109999999999999</v>
      </c>
      <c r="I17" s="6">
        <v>7.5999999999999998E-2</v>
      </c>
      <c r="J17" s="6">
        <v>1.7000000000000001E-2</v>
      </c>
      <c r="K17" s="7">
        <v>82.51</v>
      </c>
      <c r="L17" s="7">
        <v>4.59</v>
      </c>
      <c r="M17" s="8">
        <v>9.7000000000000003E-2</v>
      </c>
      <c r="N17" s="9">
        <f t="shared" si="0"/>
        <v>9.9999999999997868E-3</v>
      </c>
      <c r="O17" s="9">
        <f t="shared" si="1"/>
        <v>1.0000000000000009E-3</v>
      </c>
      <c r="P17" s="9">
        <f t="shared" si="2"/>
        <v>0</v>
      </c>
      <c r="Q17" s="10">
        <f t="shared" si="3"/>
        <v>0.10999999999999943</v>
      </c>
      <c r="R17" s="10">
        <f t="shared" si="4"/>
        <v>0</v>
      </c>
      <c r="S17" s="11">
        <f t="shared" si="5"/>
        <v>0</v>
      </c>
      <c r="T17" s="12">
        <f t="shared" si="6"/>
        <v>3.1240237425804729E-3</v>
      </c>
      <c r="U17" s="12">
        <f t="shared" si="7"/>
        <v>1.3333333333333419E-2</v>
      </c>
      <c r="V17" s="12">
        <f t="shared" si="8"/>
        <v>0</v>
      </c>
      <c r="W17" s="12">
        <f t="shared" si="9"/>
        <v>1.3349514563105735E-3</v>
      </c>
      <c r="X17" s="12">
        <f t="shared" si="10"/>
        <v>0</v>
      </c>
      <c r="Y17" s="13">
        <f t="shared" si="11"/>
        <v>0</v>
      </c>
    </row>
    <row r="18" spans="1:25">
      <c r="A18" s="5" t="s">
        <v>24</v>
      </c>
      <c r="B18" s="6">
        <v>1.7589999999999999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1.2509999999999999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-0.50800000000000001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-0.28880045480386585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1.7589999999999999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1.7310000000000001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-2.7999999999999803E-2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-1.5918135304149983E-2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1.7589999999999999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2.7749999999999999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1.016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0.57760090960773169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1.7589999999999999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0.96099999999999997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-0.79799999999999993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-0.4536668561682774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15.545</v>
      </c>
      <c r="C22" s="6">
        <v>0.88400000000000001</v>
      </c>
      <c r="D22" s="6">
        <v>0.69199999999999995</v>
      </c>
      <c r="E22" s="7">
        <v>0</v>
      </c>
      <c r="F22" s="7">
        <v>0</v>
      </c>
      <c r="G22" s="8">
        <v>0</v>
      </c>
      <c r="H22" s="6">
        <v>22.623999999999999</v>
      </c>
      <c r="I22" s="6">
        <v>0.65400000000000003</v>
      </c>
      <c r="J22" s="6">
        <v>0.55800000000000005</v>
      </c>
      <c r="K22" s="7">
        <v>0</v>
      </c>
      <c r="L22" s="7">
        <v>0</v>
      </c>
      <c r="M22" s="8">
        <v>0</v>
      </c>
      <c r="N22" s="9">
        <f t="shared" si="0"/>
        <v>7.0789999999999988</v>
      </c>
      <c r="O22" s="9">
        <f t="shared" si="1"/>
        <v>-0.22999999999999998</v>
      </c>
      <c r="P22" s="9">
        <f t="shared" si="2"/>
        <v>-0.1339999999999999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0.45538758443229321</v>
      </c>
      <c r="U22" s="12">
        <f t="shared" si="7"/>
        <v>-0.26018099547511309</v>
      </c>
      <c r="V22" s="12">
        <f t="shared" si="8"/>
        <v>-0.1936416184971097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-0.8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-0.80100000000000005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-1.0000000000000009E-3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1.2499999999999734E-3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-0.73399999999999999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-0.73399999999999999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0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0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-0.8</v>
      </c>
      <c r="C25" s="6">
        <v>0</v>
      </c>
      <c r="D25" s="6">
        <v>0</v>
      </c>
      <c r="E25" s="7">
        <v>0</v>
      </c>
      <c r="F25" s="7">
        <v>0</v>
      </c>
      <c r="G25" s="8">
        <v>0.25700000000000001</v>
      </c>
      <c r="H25" s="6">
        <v>-0.80100000000000005</v>
      </c>
      <c r="I25" s="6">
        <v>0</v>
      </c>
      <c r="J25" s="6">
        <v>0</v>
      </c>
      <c r="K25" s="7">
        <v>0</v>
      </c>
      <c r="L25" s="7">
        <v>0</v>
      </c>
      <c r="M25" s="8">
        <v>0.25700000000000001</v>
      </c>
      <c r="N25" s="9">
        <f t="shared" si="0"/>
        <v>-1.0000000000000009E-3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1.2499999999999734E-3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-7.3609999999999998</v>
      </c>
      <c r="C26" s="6">
        <v>-0.215</v>
      </c>
      <c r="D26" s="6">
        <v>-0.11799999999999999</v>
      </c>
      <c r="E26" s="7">
        <v>0</v>
      </c>
      <c r="F26" s="7">
        <v>0</v>
      </c>
      <c r="G26" s="8">
        <v>0.25700000000000001</v>
      </c>
      <c r="H26" s="6">
        <v>-7.3639999999999999</v>
      </c>
      <c r="I26" s="6">
        <v>-0.215</v>
      </c>
      <c r="J26" s="6">
        <v>-0.11799999999999999</v>
      </c>
      <c r="K26" s="7">
        <v>0</v>
      </c>
      <c r="L26" s="7">
        <v>0</v>
      </c>
      <c r="M26" s="8">
        <v>0.25700000000000001</v>
      </c>
      <c r="N26" s="9">
        <f t="shared" si="0"/>
        <v>-3.0000000000001137E-3</v>
      </c>
      <c r="O26" s="9">
        <f t="shared" si="1"/>
        <v>0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4.0755332155950619E-4</v>
      </c>
      <c r="U26" s="12">
        <f t="shared" si="7"/>
        <v>0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-0.73399999999999999</v>
      </c>
      <c r="C27" s="6">
        <v>0</v>
      </c>
      <c r="D27" s="6">
        <v>0</v>
      </c>
      <c r="E27" s="7">
        <v>0</v>
      </c>
      <c r="F27" s="7">
        <v>0</v>
      </c>
      <c r="G27" s="8">
        <v>0.23599999999999999</v>
      </c>
      <c r="H27" s="6">
        <v>-0.73399999999999999</v>
      </c>
      <c r="I27" s="6">
        <v>0</v>
      </c>
      <c r="J27" s="6">
        <v>0</v>
      </c>
      <c r="K27" s="7">
        <v>0</v>
      </c>
      <c r="L27" s="7">
        <v>0</v>
      </c>
      <c r="M27" s="8">
        <v>0.23599999999999999</v>
      </c>
      <c r="N27" s="9">
        <f t="shared" si="0"/>
        <v>0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0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>
      <c r="A28" s="5" t="s">
        <v>34</v>
      </c>
      <c r="B28" s="6">
        <v>-6.8129999999999997</v>
      </c>
      <c r="C28" s="6">
        <v>-0.193</v>
      </c>
      <c r="D28" s="6">
        <v>-0.1</v>
      </c>
      <c r="E28" s="7">
        <v>0</v>
      </c>
      <c r="F28" s="7">
        <v>0</v>
      </c>
      <c r="G28" s="8">
        <v>0.23599999999999999</v>
      </c>
      <c r="H28" s="6">
        <v>-6.8150000000000004</v>
      </c>
      <c r="I28" s="6">
        <v>-0.193</v>
      </c>
      <c r="J28" s="6">
        <v>-0.1</v>
      </c>
      <c r="K28" s="7">
        <v>0</v>
      </c>
      <c r="L28" s="7">
        <v>0</v>
      </c>
      <c r="M28" s="8">
        <v>0.23599999999999999</v>
      </c>
      <c r="N28" s="9">
        <f t="shared" si="0"/>
        <v>-2.0000000000006679E-3</v>
      </c>
      <c r="O28" s="9">
        <f t="shared" si="1"/>
        <v>0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2.9355643622497318E-4</v>
      </c>
      <c r="U28" s="12">
        <f t="shared" si="7"/>
        <v>0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0</v>
      </c>
    </row>
    <row r="29" spans="1:25">
      <c r="A29" s="5" t="s">
        <v>35</v>
      </c>
      <c r="B29" s="6">
        <v>-0.55100000000000005</v>
      </c>
      <c r="C29" s="6">
        <v>0</v>
      </c>
      <c r="D29" s="6">
        <v>0</v>
      </c>
      <c r="E29" s="7">
        <v>39.340000000000003</v>
      </c>
      <c r="F29" s="7">
        <v>0</v>
      </c>
      <c r="G29" s="8">
        <v>0.19800000000000001</v>
      </c>
      <c r="H29" s="6">
        <v>-0.55200000000000005</v>
      </c>
      <c r="I29" s="6">
        <v>0</v>
      </c>
      <c r="J29" s="6">
        <v>0</v>
      </c>
      <c r="K29" s="7">
        <v>39.39</v>
      </c>
      <c r="L29" s="7">
        <v>0</v>
      </c>
      <c r="M29" s="8">
        <v>0.19800000000000001</v>
      </c>
      <c r="N29" s="9">
        <f t="shared" si="0"/>
        <v>-1.0000000000000009E-3</v>
      </c>
      <c r="O29" s="9">
        <f t="shared" si="1"/>
        <v>0</v>
      </c>
      <c r="P29" s="9">
        <f t="shared" si="2"/>
        <v>0</v>
      </c>
      <c r="Q29" s="10">
        <f t="shared" si="3"/>
        <v>4.9999999999997158E-2</v>
      </c>
      <c r="R29" s="10">
        <f t="shared" si="4"/>
        <v>0</v>
      </c>
      <c r="S29" s="11">
        <f t="shared" si="5"/>
        <v>0</v>
      </c>
      <c r="T29" s="12">
        <f t="shared" si="6"/>
        <v>1.814882032667775E-3</v>
      </c>
      <c r="U29" s="12" t="str">
        <f t="shared" si="7"/>
        <v/>
      </c>
      <c r="V29" s="12" t="str">
        <f t="shared" si="8"/>
        <v/>
      </c>
      <c r="W29" s="12">
        <f t="shared" si="9"/>
        <v>1.2709710218605785E-3</v>
      </c>
      <c r="X29" s="12" t="str">
        <f t="shared" si="10"/>
        <v/>
      </c>
      <c r="Y29" s="13">
        <f t="shared" si="11"/>
        <v>0</v>
      </c>
    </row>
    <row r="30" spans="1:25">
      <c r="A30" s="5" t="s">
        <v>36</v>
      </c>
      <c r="B30" s="6">
        <v>-5.3179999999999996</v>
      </c>
      <c r="C30" s="6">
        <v>-0.13200000000000001</v>
      </c>
      <c r="D30" s="6">
        <v>-5.0999999999999997E-2</v>
      </c>
      <c r="E30" s="7">
        <v>39.340000000000003</v>
      </c>
      <c r="F30" s="7">
        <v>0</v>
      </c>
      <c r="G30" s="8">
        <v>0.19800000000000001</v>
      </c>
      <c r="H30" s="6">
        <v>-5.319</v>
      </c>
      <c r="I30" s="6">
        <v>-0.13200000000000001</v>
      </c>
      <c r="J30" s="6">
        <v>-5.0999999999999997E-2</v>
      </c>
      <c r="K30" s="7">
        <v>39.39</v>
      </c>
      <c r="L30" s="7">
        <v>0</v>
      </c>
      <c r="M30" s="8">
        <v>0.19800000000000001</v>
      </c>
      <c r="N30" s="9">
        <f t="shared" si="0"/>
        <v>-1.000000000000334E-3</v>
      </c>
      <c r="O30" s="9">
        <f t="shared" si="1"/>
        <v>0</v>
      </c>
      <c r="P30" s="9">
        <f t="shared" si="2"/>
        <v>0</v>
      </c>
      <c r="Q30" s="10">
        <f t="shared" si="3"/>
        <v>4.9999999999997158E-2</v>
      </c>
      <c r="R30" s="10">
        <f t="shared" si="4"/>
        <v>0</v>
      </c>
      <c r="S30" s="11">
        <f t="shared" si="5"/>
        <v>0</v>
      </c>
      <c r="T30" s="12">
        <f t="shared" si="6"/>
        <v>1.8804061677335504E-4</v>
      </c>
      <c r="U30" s="12">
        <f t="shared" si="7"/>
        <v>0</v>
      </c>
      <c r="V30" s="12">
        <f t="shared" si="8"/>
        <v>0</v>
      </c>
      <c r="W30" s="12">
        <f t="shared" si="9"/>
        <v>1.2709710218605785E-3</v>
      </c>
      <c r="X30" s="12" t="str">
        <f t="shared" si="10"/>
        <v/>
      </c>
      <c r="Y30" s="13">
        <f t="shared" si="11"/>
        <v>0</v>
      </c>
    </row>
    <row r="31" spans="1:25">
      <c r="A31" s="5" t="s">
        <v>37</v>
      </c>
      <c r="B31" s="6">
        <v>-0.53500000000000003</v>
      </c>
      <c r="C31" s="6">
        <v>0</v>
      </c>
      <c r="D31" s="6">
        <v>0</v>
      </c>
      <c r="E31" s="7">
        <v>39.340000000000003</v>
      </c>
      <c r="F31" s="7">
        <v>0</v>
      </c>
      <c r="G31" s="8">
        <v>0.157</v>
      </c>
      <c r="H31" s="6">
        <v>-0.53500000000000003</v>
      </c>
      <c r="I31" s="6">
        <v>0</v>
      </c>
      <c r="J31" s="6">
        <v>0</v>
      </c>
      <c r="K31" s="7">
        <v>39.39</v>
      </c>
      <c r="L31" s="7">
        <v>0</v>
      </c>
      <c r="M31" s="8">
        <v>0.158</v>
      </c>
      <c r="N31" s="9">
        <f t="shared" si="0"/>
        <v>0</v>
      </c>
      <c r="O31" s="9">
        <f t="shared" si="1"/>
        <v>0</v>
      </c>
      <c r="P31" s="9">
        <f t="shared" si="2"/>
        <v>0</v>
      </c>
      <c r="Q31" s="10">
        <f t="shared" si="3"/>
        <v>4.9999999999997158E-2</v>
      </c>
      <c r="R31" s="10">
        <f t="shared" si="4"/>
        <v>0</v>
      </c>
      <c r="S31" s="11">
        <f t="shared" si="5"/>
        <v>1.0000000000000009E-3</v>
      </c>
      <c r="T31" s="12">
        <f t="shared" si="6"/>
        <v>0</v>
      </c>
      <c r="U31" s="12" t="str">
        <f t="shared" si="7"/>
        <v/>
      </c>
      <c r="V31" s="12" t="str">
        <f t="shared" si="8"/>
        <v/>
      </c>
      <c r="W31" s="12">
        <f t="shared" si="9"/>
        <v>1.2709710218605785E-3</v>
      </c>
      <c r="X31" s="12" t="str">
        <f t="shared" si="10"/>
        <v/>
      </c>
      <c r="Y31" s="13">
        <f t="shared" si="11"/>
        <v>6.3694267515923553E-3</v>
      </c>
    </row>
    <row r="32" spans="1:25">
      <c r="A32" s="5" t="s">
        <v>38</v>
      </c>
      <c r="B32" s="6">
        <v>-5.2039999999999997</v>
      </c>
      <c r="C32" s="6">
        <v>-0.125</v>
      </c>
      <c r="D32" s="6">
        <v>-4.4999999999999998E-2</v>
      </c>
      <c r="E32" s="7">
        <v>39.340000000000003</v>
      </c>
      <c r="F32" s="7">
        <v>0</v>
      </c>
      <c r="G32" s="8">
        <v>0.157</v>
      </c>
      <c r="H32" s="6">
        <v>-5.2060000000000004</v>
      </c>
      <c r="I32" s="6">
        <v>-0.125</v>
      </c>
      <c r="J32" s="6">
        <v>-4.4999999999999998E-2</v>
      </c>
      <c r="K32" s="7">
        <v>39.39</v>
      </c>
      <c r="L32" s="7">
        <v>0</v>
      </c>
      <c r="M32" s="8">
        <v>0.158</v>
      </c>
      <c r="N32" s="9">
        <f t="shared" si="0"/>
        <v>-2.0000000000006679E-3</v>
      </c>
      <c r="O32" s="9">
        <f t="shared" si="1"/>
        <v>0</v>
      </c>
      <c r="P32" s="9">
        <f t="shared" si="2"/>
        <v>0</v>
      </c>
      <c r="Q32" s="10">
        <f t="shared" si="3"/>
        <v>4.9999999999997158E-2</v>
      </c>
      <c r="R32" s="10">
        <f t="shared" si="4"/>
        <v>0</v>
      </c>
      <c r="S32" s="11">
        <f t="shared" si="5"/>
        <v>1.0000000000000009E-3</v>
      </c>
      <c r="T32" s="12">
        <f t="shared" si="6"/>
        <v>3.8431975403541152E-4</v>
      </c>
      <c r="U32" s="12">
        <f t="shared" si="7"/>
        <v>0</v>
      </c>
      <c r="V32" s="12">
        <f t="shared" si="8"/>
        <v>0</v>
      </c>
      <c r="W32" s="12">
        <f t="shared" si="9"/>
        <v>1.2709710218605785E-3</v>
      </c>
      <c r="X32" s="12" t="str">
        <f t="shared" si="10"/>
        <v/>
      </c>
      <c r="Y32" s="13">
        <f t="shared" si="11"/>
        <v>6.3694267515923553E-3</v>
      </c>
    </row>
    <row r="33" spans="1:25">
      <c r="A33" s="5" t="s">
        <v>39</v>
      </c>
      <c r="B33" s="6">
        <v>1.1930000000000001</v>
      </c>
      <c r="C33" s="6">
        <v>0</v>
      </c>
      <c r="D33" s="6">
        <v>0</v>
      </c>
      <c r="E33" s="7">
        <v>3.04</v>
      </c>
      <c r="F33" s="7">
        <v>0</v>
      </c>
      <c r="G33" s="8">
        <v>0</v>
      </c>
      <c r="H33" s="6">
        <v>1.1950000000000001</v>
      </c>
      <c r="I33" s="6">
        <v>0</v>
      </c>
      <c r="J33" s="6">
        <v>0</v>
      </c>
      <c r="K33" s="7">
        <v>3.05</v>
      </c>
      <c r="L33" s="7">
        <v>0</v>
      </c>
      <c r="M33" s="8">
        <v>0</v>
      </c>
      <c r="N33" s="9">
        <f t="shared" si="0"/>
        <v>2.0000000000000018E-3</v>
      </c>
      <c r="O33" s="9">
        <f t="shared" si="1"/>
        <v>0</v>
      </c>
      <c r="P33" s="9">
        <f t="shared" si="2"/>
        <v>0</v>
      </c>
      <c r="Q33" s="10">
        <f t="shared" si="3"/>
        <v>9.9999999999997868E-3</v>
      </c>
      <c r="R33" s="10">
        <f t="shared" si="4"/>
        <v>0</v>
      </c>
      <c r="S33" s="11">
        <f t="shared" si="5"/>
        <v>0</v>
      </c>
      <c r="T33" s="12">
        <f t="shared" si="6"/>
        <v>1.6764459346185756E-3</v>
      </c>
      <c r="U33" s="12" t="str">
        <f t="shared" si="7"/>
        <v/>
      </c>
      <c r="V33" s="12" t="str">
        <f t="shared" si="8"/>
        <v/>
      </c>
      <c r="W33" s="12">
        <f t="shared" si="9"/>
        <v>3.2894736842103978E-3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1.5169999999999999</v>
      </c>
      <c r="C34" s="6">
        <v>0.14199999999999999</v>
      </c>
      <c r="D34" s="6">
        <v>0</v>
      </c>
      <c r="E34" s="7">
        <v>3.04</v>
      </c>
      <c r="F34" s="7">
        <v>0</v>
      </c>
      <c r="G34" s="8">
        <v>0</v>
      </c>
      <c r="H34" s="6">
        <v>1.5189999999999999</v>
      </c>
      <c r="I34" s="6">
        <v>0.14199999999999999</v>
      </c>
      <c r="J34" s="6">
        <v>0</v>
      </c>
      <c r="K34" s="7">
        <v>3.05</v>
      </c>
      <c r="L34" s="7">
        <v>0</v>
      </c>
      <c r="M34" s="8">
        <v>0</v>
      </c>
      <c r="N34" s="9">
        <f t="shared" si="0"/>
        <v>2.0000000000000018E-3</v>
      </c>
      <c r="O34" s="9">
        <f t="shared" si="1"/>
        <v>0</v>
      </c>
      <c r="P34" s="9">
        <f t="shared" si="2"/>
        <v>0</v>
      </c>
      <c r="Q34" s="10">
        <f t="shared" si="3"/>
        <v>9.9999999999997868E-3</v>
      </c>
      <c r="R34" s="10">
        <f t="shared" si="4"/>
        <v>0</v>
      </c>
      <c r="S34" s="11">
        <f t="shared" si="5"/>
        <v>0</v>
      </c>
      <c r="T34" s="12">
        <f t="shared" si="6"/>
        <v>1.3183915622940745E-3</v>
      </c>
      <c r="U34" s="12">
        <f t="shared" si="7"/>
        <v>0</v>
      </c>
      <c r="V34" s="12" t="str">
        <f t="shared" si="8"/>
        <v/>
      </c>
      <c r="W34" s="12">
        <f t="shared" si="9"/>
        <v>3.2894736842103978E-3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1.0289999999999999</v>
      </c>
      <c r="C36" s="6">
        <v>0</v>
      </c>
      <c r="D36" s="6">
        <v>0</v>
      </c>
      <c r="E36" s="7">
        <v>3.24</v>
      </c>
      <c r="F36" s="7">
        <v>0</v>
      </c>
      <c r="G36" s="8">
        <v>0</v>
      </c>
      <c r="H36" s="6">
        <v>1.0309999999999999</v>
      </c>
      <c r="I36" s="6">
        <v>0</v>
      </c>
      <c r="J36" s="6">
        <v>0</v>
      </c>
      <c r="K36" s="7">
        <v>3.25</v>
      </c>
      <c r="L36" s="7">
        <v>0</v>
      </c>
      <c r="M36" s="8">
        <v>0</v>
      </c>
      <c r="N36" s="9">
        <f t="shared" si="0"/>
        <v>2.0000000000000018E-3</v>
      </c>
      <c r="O36" s="9">
        <f t="shared" si="1"/>
        <v>0</v>
      </c>
      <c r="P36" s="9">
        <f t="shared" si="2"/>
        <v>0</v>
      </c>
      <c r="Q36" s="10">
        <f t="shared" si="3"/>
        <v>9.9999999999997868E-3</v>
      </c>
      <c r="R36" s="10">
        <f t="shared" si="4"/>
        <v>0</v>
      </c>
      <c r="S36" s="11">
        <f t="shared" si="5"/>
        <v>0</v>
      </c>
      <c r="T36" s="12">
        <f t="shared" si="6"/>
        <v>1.9436345966958868E-3</v>
      </c>
      <c r="U36" s="12" t="str">
        <f t="shared" si="7"/>
        <v/>
      </c>
      <c r="V36" s="12" t="str">
        <f t="shared" si="8"/>
        <v/>
      </c>
      <c r="W36" s="12">
        <f t="shared" si="9"/>
        <v>3.0864197530864335E-3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1.155</v>
      </c>
      <c r="C37" s="6">
        <v>0.125</v>
      </c>
      <c r="D37" s="6">
        <v>0</v>
      </c>
      <c r="E37" s="7">
        <v>3.24</v>
      </c>
      <c r="F37" s="7">
        <v>0</v>
      </c>
      <c r="G37" s="8">
        <v>0</v>
      </c>
      <c r="H37" s="6">
        <v>1.1559999999999999</v>
      </c>
      <c r="I37" s="6">
        <v>0.126</v>
      </c>
      <c r="J37" s="6">
        <v>0</v>
      </c>
      <c r="K37" s="7">
        <v>3.25</v>
      </c>
      <c r="L37" s="7">
        <v>0</v>
      </c>
      <c r="M37" s="8">
        <v>0</v>
      </c>
      <c r="N37" s="9">
        <f t="shared" ref="N37:N71" si="12">H37-B37</f>
        <v>9.9999999999988987E-4</v>
      </c>
      <c r="O37" s="9">
        <f t="shared" ref="O37:O71" si="13">I37-C37</f>
        <v>1.0000000000000009E-3</v>
      </c>
      <c r="P37" s="9">
        <f t="shared" ref="P37:P71" si="14">J37-D37</f>
        <v>0</v>
      </c>
      <c r="Q37" s="10">
        <f t="shared" ref="Q37:Q71" si="15">K37-E37</f>
        <v>9.9999999999997868E-3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8.6580086580068105E-4</v>
      </c>
      <c r="U37" s="12">
        <f t="shared" ref="U37:U71" si="19">IF(C37,I37/C37-1,"")</f>
        <v>8.0000000000000071E-3</v>
      </c>
      <c r="V37" s="12" t="str">
        <f t="shared" ref="V37:V71" si="20">IF(D37,J37/D37-1,"")</f>
        <v/>
      </c>
      <c r="W37" s="12">
        <f t="shared" ref="W37:W71" si="21">IF(E37,K37/E37-1,"")</f>
        <v>3.0864197530864335E-3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1.022</v>
      </c>
      <c r="C39" s="6">
        <v>0.124</v>
      </c>
      <c r="D39" s="6">
        <v>0</v>
      </c>
      <c r="E39" s="7">
        <v>24.96</v>
      </c>
      <c r="F39" s="7">
        <v>0</v>
      </c>
      <c r="G39" s="8">
        <v>0</v>
      </c>
      <c r="H39" s="6">
        <v>1.024</v>
      </c>
      <c r="I39" s="6">
        <v>0.124</v>
      </c>
      <c r="J39" s="6">
        <v>0</v>
      </c>
      <c r="K39" s="7">
        <v>24.99</v>
      </c>
      <c r="L39" s="7">
        <v>0</v>
      </c>
      <c r="M39" s="8">
        <v>0</v>
      </c>
      <c r="N39" s="9">
        <f t="shared" si="12"/>
        <v>2.0000000000000018E-3</v>
      </c>
      <c r="O39" s="9">
        <f t="shared" si="13"/>
        <v>0</v>
      </c>
      <c r="P39" s="9">
        <f t="shared" si="14"/>
        <v>0</v>
      </c>
      <c r="Q39" s="10">
        <f t="shared" si="15"/>
        <v>2.9999999999997584E-2</v>
      </c>
      <c r="R39" s="10">
        <f t="shared" si="16"/>
        <v>0</v>
      </c>
      <c r="S39" s="11">
        <f t="shared" si="17"/>
        <v>0</v>
      </c>
      <c r="T39" s="12">
        <f t="shared" si="18"/>
        <v>1.9569471624265589E-3</v>
      </c>
      <c r="U39" s="12">
        <f t="shared" si="19"/>
        <v>0</v>
      </c>
      <c r="V39" s="12" t="str">
        <f t="shared" si="20"/>
        <v/>
      </c>
      <c r="W39" s="12">
        <f t="shared" si="21"/>
        <v>1.2019230769229061E-3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5.4859999999999998</v>
      </c>
      <c r="C40" s="6">
        <v>0.153</v>
      </c>
      <c r="D40" s="6">
        <v>7.6999999999999999E-2</v>
      </c>
      <c r="E40" s="7">
        <v>8.4700000000000006</v>
      </c>
      <c r="F40" s="7">
        <v>1.83</v>
      </c>
      <c r="G40" s="8">
        <v>0.183</v>
      </c>
      <c r="H40" s="6">
        <v>5.4960000000000004</v>
      </c>
      <c r="I40" s="6">
        <v>0.153</v>
      </c>
      <c r="J40" s="6">
        <v>7.6999999999999999E-2</v>
      </c>
      <c r="K40" s="7">
        <v>8.48</v>
      </c>
      <c r="L40" s="7">
        <v>1.83</v>
      </c>
      <c r="M40" s="8">
        <v>0.183</v>
      </c>
      <c r="N40" s="9">
        <f t="shared" si="12"/>
        <v>1.0000000000000675E-2</v>
      </c>
      <c r="O40" s="9">
        <f t="shared" si="13"/>
        <v>0</v>
      </c>
      <c r="P40" s="9">
        <f t="shared" si="14"/>
        <v>0</v>
      </c>
      <c r="Q40" s="10">
        <f t="shared" si="15"/>
        <v>9.9999999999997868E-3</v>
      </c>
      <c r="R40" s="10">
        <f t="shared" si="16"/>
        <v>0</v>
      </c>
      <c r="S40" s="11">
        <f t="shared" si="17"/>
        <v>0</v>
      </c>
      <c r="T40" s="12">
        <f t="shared" si="18"/>
        <v>1.8228217280351622E-3</v>
      </c>
      <c r="U40" s="12">
        <f t="shared" si="19"/>
        <v>0</v>
      </c>
      <c r="V40" s="12">
        <f t="shared" si="20"/>
        <v>0</v>
      </c>
      <c r="W40" s="12">
        <f t="shared" si="21"/>
        <v>1.1806375442737771E-3</v>
      </c>
      <c r="X40" s="12">
        <f t="shared" si="22"/>
        <v>0</v>
      </c>
      <c r="Y40" s="13">
        <f t="shared" si="23"/>
        <v>0</v>
      </c>
    </row>
    <row r="41" spans="1:25">
      <c r="A41" s="5" t="s">
        <v>47</v>
      </c>
      <c r="B41" s="6">
        <v>1.246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0.88600000000000001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-0.36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-0.2889245585874799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1.246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1.226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-2.0000000000000018E-2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-1.6051364365971099E-2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1.246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1.966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0.72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0.57784911717495979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1.246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0.68100000000000005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-0.56499999999999995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-0.4534510433386838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11.013</v>
      </c>
      <c r="C45" s="6">
        <v>0.626</v>
      </c>
      <c r="D45" s="6">
        <v>0.49</v>
      </c>
      <c r="E45" s="7">
        <v>0</v>
      </c>
      <c r="F45" s="7">
        <v>0</v>
      </c>
      <c r="G45" s="8">
        <v>0</v>
      </c>
      <c r="H45" s="6">
        <v>16.027999999999999</v>
      </c>
      <c r="I45" s="6">
        <v>0.46300000000000002</v>
      </c>
      <c r="J45" s="6">
        <v>0.39500000000000002</v>
      </c>
      <c r="K45" s="7">
        <v>0</v>
      </c>
      <c r="L45" s="7">
        <v>0</v>
      </c>
      <c r="M45" s="8">
        <v>0</v>
      </c>
      <c r="N45" s="9">
        <f t="shared" si="12"/>
        <v>5.0149999999999988</v>
      </c>
      <c r="O45" s="9">
        <f t="shared" si="13"/>
        <v>-0.16299999999999998</v>
      </c>
      <c r="P45" s="9">
        <f t="shared" si="14"/>
        <v>-9.4999999999999973E-2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0.45537092527013523</v>
      </c>
      <c r="U45" s="12">
        <f t="shared" si="19"/>
        <v>-0.26038338658146964</v>
      </c>
      <c r="V45" s="12">
        <f t="shared" si="20"/>
        <v>-0.19387755102040816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-0.8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-0.80100000000000005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-1.0000000000000009E-3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1.2499999999999734E-3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-0.8</v>
      </c>
      <c r="C47" s="6">
        <v>0</v>
      </c>
      <c r="D47" s="6">
        <v>0</v>
      </c>
      <c r="E47" s="7">
        <v>0</v>
      </c>
      <c r="F47" s="7">
        <v>0</v>
      </c>
      <c r="G47" s="8">
        <v>0.25700000000000001</v>
      </c>
      <c r="H47" s="6">
        <v>-0.80100000000000005</v>
      </c>
      <c r="I47" s="6">
        <v>0</v>
      </c>
      <c r="J47" s="6">
        <v>0</v>
      </c>
      <c r="K47" s="7">
        <v>0</v>
      </c>
      <c r="L47" s="7">
        <v>0</v>
      </c>
      <c r="M47" s="8">
        <v>0.25700000000000001</v>
      </c>
      <c r="N47" s="9">
        <f t="shared" si="12"/>
        <v>-1.0000000000000009E-3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1.2499999999999734E-3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-7.3609999999999998</v>
      </c>
      <c r="C48" s="6">
        <v>-0.215</v>
      </c>
      <c r="D48" s="6">
        <v>-0.11799999999999999</v>
      </c>
      <c r="E48" s="7">
        <v>0</v>
      </c>
      <c r="F48" s="7">
        <v>0</v>
      </c>
      <c r="G48" s="8">
        <v>0.25700000000000001</v>
      </c>
      <c r="H48" s="6">
        <v>-7.3639999999999999</v>
      </c>
      <c r="I48" s="6">
        <v>-0.215</v>
      </c>
      <c r="J48" s="6">
        <v>-0.11799999999999999</v>
      </c>
      <c r="K48" s="7">
        <v>0</v>
      </c>
      <c r="L48" s="7">
        <v>0</v>
      </c>
      <c r="M48" s="8">
        <v>0.25700000000000001</v>
      </c>
      <c r="N48" s="9">
        <f t="shared" si="12"/>
        <v>-3.0000000000001137E-3</v>
      </c>
      <c r="O48" s="9">
        <f t="shared" si="13"/>
        <v>0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4.0755332155950619E-4</v>
      </c>
      <c r="U48" s="12">
        <f t="shared" si="19"/>
        <v>0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0.85099999999999998</v>
      </c>
      <c r="C49" s="6">
        <v>0</v>
      </c>
      <c r="D49" s="6">
        <v>0</v>
      </c>
      <c r="E49" s="7">
        <v>2.17</v>
      </c>
      <c r="F49" s="7">
        <v>0</v>
      </c>
      <c r="G49" s="8">
        <v>0</v>
      </c>
      <c r="H49" s="6">
        <v>0.85199999999999998</v>
      </c>
      <c r="I49" s="6">
        <v>0</v>
      </c>
      <c r="J49" s="6">
        <v>0</v>
      </c>
      <c r="K49" s="7">
        <v>2.17</v>
      </c>
      <c r="L49" s="7">
        <v>0</v>
      </c>
      <c r="M49" s="8">
        <v>0</v>
      </c>
      <c r="N49" s="9">
        <f t="shared" si="12"/>
        <v>1.0000000000000009E-3</v>
      </c>
      <c r="O49" s="9">
        <f t="shared" si="13"/>
        <v>0</v>
      </c>
      <c r="P49" s="9">
        <f t="shared" si="14"/>
        <v>0</v>
      </c>
      <c r="Q49" s="10">
        <f t="shared" si="15"/>
        <v>0</v>
      </c>
      <c r="R49" s="10">
        <f t="shared" si="16"/>
        <v>0</v>
      </c>
      <c r="S49" s="11">
        <f t="shared" si="17"/>
        <v>0</v>
      </c>
      <c r="T49" s="12">
        <f t="shared" si="18"/>
        <v>1.175088131609936E-3</v>
      </c>
      <c r="U49" s="12" t="str">
        <f t="shared" si="19"/>
        <v/>
      </c>
      <c r="V49" s="12" t="str">
        <f t="shared" si="20"/>
        <v/>
      </c>
      <c r="W49" s="12">
        <f t="shared" si="21"/>
        <v>0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1.081</v>
      </c>
      <c r="C50" s="6">
        <v>0.10100000000000001</v>
      </c>
      <c r="D50" s="6">
        <v>0</v>
      </c>
      <c r="E50" s="7">
        <v>2.17</v>
      </c>
      <c r="F50" s="7">
        <v>0</v>
      </c>
      <c r="G50" s="8">
        <v>0</v>
      </c>
      <c r="H50" s="6">
        <v>1.083</v>
      </c>
      <c r="I50" s="6">
        <v>0.10100000000000001</v>
      </c>
      <c r="J50" s="6">
        <v>0</v>
      </c>
      <c r="K50" s="7">
        <v>2.17</v>
      </c>
      <c r="L50" s="7">
        <v>0</v>
      </c>
      <c r="M50" s="8">
        <v>0</v>
      </c>
      <c r="N50" s="9">
        <f t="shared" si="12"/>
        <v>2.0000000000000018E-3</v>
      </c>
      <c r="O50" s="9">
        <f t="shared" si="13"/>
        <v>0</v>
      </c>
      <c r="P50" s="9">
        <f t="shared" si="14"/>
        <v>0</v>
      </c>
      <c r="Q50" s="10">
        <f t="shared" si="15"/>
        <v>0</v>
      </c>
      <c r="R50" s="10">
        <f t="shared" si="16"/>
        <v>0</v>
      </c>
      <c r="S50" s="11">
        <f t="shared" si="17"/>
        <v>0</v>
      </c>
      <c r="T50" s="12">
        <f t="shared" si="18"/>
        <v>1.8501387604070718E-3</v>
      </c>
      <c r="U50" s="12">
        <f t="shared" si="19"/>
        <v>0</v>
      </c>
      <c r="V50" s="12" t="str">
        <f t="shared" si="20"/>
        <v/>
      </c>
      <c r="W50" s="12">
        <f t="shared" si="21"/>
        <v>0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0.73399999999999999</v>
      </c>
      <c r="C52" s="6">
        <v>0</v>
      </c>
      <c r="D52" s="6">
        <v>0</v>
      </c>
      <c r="E52" s="7">
        <v>2.31</v>
      </c>
      <c r="F52" s="7">
        <v>0</v>
      </c>
      <c r="G52" s="8">
        <v>0</v>
      </c>
      <c r="H52" s="6">
        <v>0.73499999999999999</v>
      </c>
      <c r="I52" s="6">
        <v>0</v>
      </c>
      <c r="J52" s="6">
        <v>0</v>
      </c>
      <c r="K52" s="7">
        <v>2.3199999999999998</v>
      </c>
      <c r="L52" s="7">
        <v>0</v>
      </c>
      <c r="M52" s="8">
        <v>0</v>
      </c>
      <c r="N52" s="9">
        <f t="shared" si="12"/>
        <v>1.0000000000000009E-3</v>
      </c>
      <c r="O52" s="9">
        <f t="shared" si="13"/>
        <v>0</v>
      </c>
      <c r="P52" s="9">
        <f t="shared" si="14"/>
        <v>0</v>
      </c>
      <c r="Q52" s="10">
        <f t="shared" si="15"/>
        <v>9.9999999999997868E-3</v>
      </c>
      <c r="R52" s="10">
        <f t="shared" si="16"/>
        <v>0</v>
      </c>
      <c r="S52" s="11">
        <f t="shared" si="17"/>
        <v>0</v>
      </c>
      <c r="T52" s="12">
        <f t="shared" si="18"/>
        <v>1.3623978201635634E-3</v>
      </c>
      <c r="U52" s="12" t="str">
        <f t="shared" si="19"/>
        <v/>
      </c>
      <c r="V52" s="12" t="str">
        <f t="shared" si="20"/>
        <v/>
      </c>
      <c r="W52" s="12">
        <f t="shared" si="21"/>
        <v>4.3290043290042934E-3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0.82299999999999995</v>
      </c>
      <c r="C53" s="6">
        <v>8.8999999999999996E-2</v>
      </c>
      <c r="D53" s="6">
        <v>0</v>
      </c>
      <c r="E53" s="7">
        <v>2.31</v>
      </c>
      <c r="F53" s="7">
        <v>0</v>
      </c>
      <c r="G53" s="8">
        <v>0</v>
      </c>
      <c r="H53" s="6">
        <v>0.82399999999999995</v>
      </c>
      <c r="I53" s="6">
        <v>0.09</v>
      </c>
      <c r="J53" s="6">
        <v>0</v>
      </c>
      <c r="K53" s="7">
        <v>2.3199999999999998</v>
      </c>
      <c r="L53" s="7">
        <v>0</v>
      </c>
      <c r="M53" s="8">
        <v>0</v>
      </c>
      <c r="N53" s="9">
        <f t="shared" si="12"/>
        <v>1.0000000000000009E-3</v>
      </c>
      <c r="O53" s="9">
        <f t="shared" si="13"/>
        <v>1.0000000000000009E-3</v>
      </c>
      <c r="P53" s="9">
        <f t="shared" si="14"/>
        <v>0</v>
      </c>
      <c r="Q53" s="10">
        <f t="shared" si="15"/>
        <v>9.9999999999997868E-3</v>
      </c>
      <c r="R53" s="10">
        <f t="shared" si="16"/>
        <v>0</v>
      </c>
      <c r="S53" s="11">
        <f t="shared" si="17"/>
        <v>0</v>
      </c>
      <c r="T53" s="12">
        <f t="shared" si="18"/>
        <v>1.2150668286756705E-3</v>
      </c>
      <c r="U53" s="12">
        <f t="shared" si="19"/>
        <v>1.1235955056179803E-2</v>
      </c>
      <c r="V53" s="12" t="str">
        <f t="shared" si="20"/>
        <v/>
      </c>
      <c r="W53" s="12">
        <f t="shared" si="21"/>
        <v>4.3290043290042934E-3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0.72899999999999998</v>
      </c>
      <c r="C55" s="6">
        <v>8.7999999999999995E-2</v>
      </c>
      <c r="D55" s="6">
        <v>0</v>
      </c>
      <c r="E55" s="7">
        <v>17.79</v>
      </c>
      <c r="F55" s="7">
        <v>0</v>
      </c>
      <c r="G55" s="8">
        <v>0</v>
      </c>
      <c r="H55" s="6">
        <v>0.73</v>
      </c>
      <c r="I55" s="6">
        <v>8.7999999999999995E-2</v>
      </c>
      <c r="J55" s="6">
        <v>0</v>
      </c>
      <c r="K55" s="7">
        <v>17.809999999999999</v>
      </c>
      <c r="L55" s="7">
        <v>0</v>
      </c>
      <c r="M55" s="8">
        <v>0</v>
      </c>
      <c r="N55" s="9">
        <f t="shared" si="12"/>
        <v>1.0000000000000009E-3</v>
      </c>
      <c r="O55" s="9">
        <f t="shared" si="13"/>
        <v>0</v>
      </c>
      <c r="P55" s="9">
        <f t="shared" si="14"/>
        <v>0</v>
      </c>
      <c r="Q55" s="10">
        <f t="shared" si="15"/>
        <v>1.9999999999999574E-2</v>
      </c>
      <c r="R55" s="10">
        <f t="shared" si="16"/>
        <v>0</v>
      </c>
      <c r="S55" s="11">
        <f t="shared" si="17"/>
        <v>0</v>
      </c>
      <c r="T55" s="12">
        <f t="shared" si="18"/>
        <v>1.37174211248281E-3</v>
      </c>
      <c r="U55" s="12">
        <f t="shared" si="19"/>
        <v>0</v>
      </c>
      <c r="V55" s="12" t="str">
        <f t="shared" si="20"/>
        <v/>
      </c>
      <c r="W55" s="12">
        <f t="shared" si="21"/>
        <v>1.1242270938729426E-3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3.911</v>
      </c>
      <c r="C56" s="6">
        <v>0.109</v>
      </c>
      <c r="D56" s="6">
        <v>5.5E-2</v>
      </c>
      <c r="E56" s="7">
        <v>6.04</v>
      </c>
      <c r="F56" s="7">
        <v>1.3</v>
      </c>
      <c r="G56" s="8">
        <v>0.13100000000000001</v>
      </c>
      <c r="H56" s="6">
        <v>3.9180000000000001</v>
      </c>
      <c r="I56" s="6">
        <v>0.109</v>
      </c>
      <c r="J56" s="6">
        <v>5.5E-2</v>
      </c>
      <c r="K56" s="7">
        <v>6.05</v>
      </c>
      <c r="L56" s="7">
        <v>1.3</v>
      </c>
      <c r="M56" s="8">
        <v>0.13100000000000001</v>
      </c>
      <c r="N56" s="9">
        <f t="shared" si="12"/>
        <v>7.0000000000001172E-3</v>
      </c>
      <c r="O56" s="9">
        <f t="shared" si="13"/>
        <v>0</v>
      </c>
      <c r="P56" s="9">
        <f t="shared" si="14"/>
        <v>0</v>
      </c>
      <c r="Q56" s="10">
        <f t="shared" si="15"/>
        <v>9.9999999999997868E-3</v>
      </c>
      <c r="R56" s="10">
        <f t="shared" si="16"/>
        <v>0</v>
      </c>
      <c r="S56" s="11">
        <f t="shared" si="17"/>
        <v>0</v>
      </c>
      <c r="T56" s="12">
        <f t="shared" si="18"/>
        <v>1.7898235745335001E-3</v>
      </c>
      <c r="U56" s="12">
        <f t="shared" si="19"/>
        <v>0</v>
      </c>
      <c r="V56" s="12">
        <f t="shared" si="20"/>
        <v>0</v>
      </c>
      <c r="W56" s="12">
        <f t="shared" si="21"/>
        <v>1.6556291390728006E-3</v>
      </c>
      <c r="X56" s="12">
        <f t="shared" si="22"/>
        <v>0</v>
      </c>
      <c r="Y56" s="13">
        <f t="shared" si="23"/>
        <v>0</v>
      </c>
    </row>
    <row r="57" spans="1:25">
      <c r="A57" s="5" t="s">
        <v>63</v>
      </c>
      <c r="B57" s="6">
        <v>5.0670000000000002</v>
      </c>
      <c r="C57" s="6">
        <v>0.127</v>
      </c>
      <c r="D57" s="6">
        <v>5.1999999999999998E-2</v>
      </c>
      <c r="E57" s="7">
        <v>6.03</v>
      </c>
      <c r="F57" s="7">
        <v>2.76</v>
      </c>
      <c r="G57" s="8">
        <v>0.154</v>
      </c>
      <c r="H57" s="6">
        <v>5.0759999999999996</v>
      </c>
      <c r="I57" s="6">
        <v>0.127</v>
      </c>
      <c r="J57" s="6">
        <v>5.1999999999999998E-2</v>
      </c>
      <c r="K57" s="7">
        <v>6.04</v>
      </c>
      <c r="L57" s="7">
        <v>2.76</v>
      </c>
      <c r="M57" s="8">
        <v>0.154</v>
      </c>
      <c r="N57" s="9">
        <f t="shared" si="12"/>
        <v>8.9999999999994529E-3</v>
      </c>
      <c r="O57" s="9">
        <f t="shared" si="13"/>
        <v>0</v>
      </c>
      <c r="P57" s="9">
        <f t="shared" si="14"/>
        <v>0</v>
      </c>
      <c r="Q57" s="10">
        <f t="shared" si="15"/>
        <v>9.9999999999997868E-3</v>
      </c>
      <c r="R57" s="10">
        <f t="shared" si="16"/>
        <v>0</v>
      </c>
      <c r="S57" s="11">
        <f t="shared" si="17"/>
        <v>0</v>
      </c>
      <c r="T57" s="12">
        <f t="shared" si="18"/>
        <v>1.7761989342806039E-3</v>
      </c>
      <c r="U57" s="12">
        <f t="shared" si="19"/>
        <v>0</v>
      </c>
      <c r="V57" s="12">
        <f t="shared" si="20"/>
        <v>0</v>
      </c>
      <c r="W57" s="12">
        <f t="shared" si="21"/>
        <v>1.6583747927030323E-3</v>
      </c>
      <c r="X57" s="12">
        <f t="shared" si="22"/>
        <v>0</v>
      </c>
      <c r="Y57" s="13">
        <f t="shared" si="23"/>
        <v>0</v>
      </c>
    </row>
    <row r="58" spans="1:25">
      <c r="A58" s="5" t="s">
        <v>64</v>
      </c>
      <c r="B58" s="6">
        <v>3.823</v>
      </c>
      <c r="C58" s="6">
        <v>9.1999999999999998E-2</v>
      </c>
      <c r="D58" s="6">
        <v>3.1E-2</v>
      </c>
      <c r="E58" s="7">
        <v>67.53</v>
      </c>
      <c r="F58" s="7">
        <v>2.9</v>
      </c>
      <c r="G58" s="8">
        <v>0.114</v>
      </c>
      <c r="H58" s="6">
        <v>3.8319999999999999</v>
      </c>
      <c r="I58" s="6">
        <v>9.1999999999999998E-2</v>
      </c>
      <c r="J58" s="6">
        <v>3.1E-2</v>
      </c>
      <c r="K58" s="7">
        <v>67.62</v>
      </c>
      <c r="L58" s="7">
        <v>2.91</v>
      </c>
      <c r="M58" s="8">
        <v>0.114</v>
      </c>
      <c r="N58" s="9">
        <f t="shared" si="12"/>
        <v>8.999999999999897E-3</v>
      </c>
      <c r="O58" s="9">
        <f t="shared" si="13"/>
        <v>0</v>
      </c>
      <c r="P58" s="9">
        <f t="shared" si="14"/>
        <v>0</v>
      </c>
      <c r="Q58" s="10">
        <f t="shared" si="15"/>
        <v>9.0000000000003411E-2</v>
      </c>
      <c r="R58" s="10">
        <f t="shared" si="16"/>
        <v>1.0000000000000231E-2</v>
      </c>
      <c r="S58" s="11">
        <f t="shared" si="17"/>
        <v>0</v>
      </c>
      <c r="T58" s="12">
        <f t="shared" si="18"/>
        <v>2.3541721161390861E-3</v>
      </c>
      <c r="U58" s="12">
        <f t="shared" si="19"/>
        <v>0</v>
      </c>
      <c r="V58" s="12">
        <f t="shared" si="20"/>
        <v>0</v>
      </c>
      <c r="W58" s="12">
        <f t="shared" si="21"/>
        <v>1.3327410039982723E-3</v>
      </c>
      <c r="X58" s="12">
        <f t="shared" si="22"/>
        <v>3.4482758620690834E-3</v>
      </c>
      <c r="Y58" s="13">
        <f t="shared" si="23"/>
        <v>0</v>
      </c>
    </row>
    <row r="59" spans="1:25">
      <c r="A59" s="5" t="s">
        <v>65</v>
      </c>
      <c r="B59" s="6">
        <v>0.88800000000000001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0.63200000000000001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-0.25600000000000001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-0.28828828828828834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0.88800000000000001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0.874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-1.4000000000000012E-2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-1.5765765765765827E-2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0.88800000000000001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1.4019999999999999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0.5139999999999999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0.5788288288288288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0.88800000000000001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0.48499999999999999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-0.40300000000000002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-0.4538288288288288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7.8520000000000003</v>
      </c>
      <c r="C63" s="6">
        <v>0.44600000000000001</v>
      </c>
      <c r="D63" s="6">
        <v>0.35</v>
      </c>
      <c r="E63" s="7">
        <v>0</v>
      </c>
      <c r="F63" s="7">
        <v>0</v>
      </c>
      <c r="G63" s="8">
        <v>0</v>
      </c>
      <c r="H63" s="6">
        <v>11.427</v>
      </c>
      <c r="I63" s="6">
        <v>0.33</v>
      </c>
      <c r="J63" s="6">
        <v>0.28199999999999997</v>
      </c>
      <c r="K63" s="7">
        <v>0</v>
      </c>
      <c r="L63" s="7">
        <v>0</v>
      </c>
      <c r="M63" s="8">
        <v>0</v>
      </c>
      <c r="N63" s="9">
        <f t="shared" si="12"/>
        <v>3.5749999999999993</v>
      </c>
      <c r="O63" s="9">
        <f t="shared" si="13"/>
        <v>-0.11599999999999999</v>
      </c>
      <c r="P63" s="9">
        <f t="shared" si="14"/>
        <v>-6.8000000000000005E-2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0.45529801324503305</v>
      </c>
      <c r="U63" s="12">
        <f t="shared" si="19"/>
        <v>-0.26008968609865468</v>
      </c>
      <c r="V63" s="12">
        <f t="shared" si="20"/>
        <v>-0.19428571428571428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-0.8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-0.80100000000000005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-1.0000000000000009E-3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1.2499999999999734E-3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-0.73399999999999999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-0.73399999999999999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0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0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-0.8</v>
      </c>
      <c r="C66" s="6">
        <v>0</v>
      </c>
      <c r="D66" s="6">
        <v>0</v>
      </c>
      <c r="E66" s="7">
        <v>0</v>
      </c>
      <c r="F66" s="7">
        <v>0</v>
      </c>
      <c r="G66" s="8">
        <v>0.25700000000000001</v>
      </c>
      <c r="H66" s="6">
        <v>-0.80100000000000005</v>
      </c>
      <c r="I66" s="6">
        <v>0</v>
      </c>
      <c r="J66" s="6">
        <v>0</v>
      </c>
      <c r="K66" s="7">
        <v>0</v>
      </c>
      <c r="L66" s="7">
        <v>0</v>
      </c>
      <c r="M66" s="8">
        <v>0.25700000000000001</v>
      </c>
      <c r="N66" s="9">
        <f t="shared" si="12"/>
        <v>-1.0000000000000009E-3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1.2499999999999734E-3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-7.3609999999999998</v>
      </c>
      <c r="C67" s="6">
        <v>-0.215</v>
      </c>
      <c r="D67" s="6">
        <v>-0.11799999999999999</v>
      </c>
      <c r="E67" s="7">
        <v>0</v>
      </c>
      <c r="F67" s="7">
        <v>0</v>
      </c>
      <c r="G67" s="8">
        <v>0.25700000000000001</v>
      </c>
      <c r="H67" s="6">
        <v>-7.3639999999999999</v>
      </c>
      <c r="I67" s="6">
        <v>-0.215</v>
      </c>
      <c r="J67" s="6">
        <v>-0.11799999999999999</v>
      </c>
      <c r="K67" s="7">
        <v>0</v>
      </c>
      <c r="L67" s="7">
        <v>0</v>
      </c>
      <c r="M67" s="8">
        <v>0.25700000000000001</v>
      </c>
      <c r="N67" s="9">
        <f t="shared" si="12"/>
        <v>-3.0000000000001137E-3</v>
      </c>
      <c r="O67" s="9">
        <f t="shared" si="13"/>
        <v>0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4.0755332155950619E-4</v>
      </c>
      <c r="U67" s="12">
        <f t="shared" si="19"/>
        <v>0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-0.73399999999999999</v>
      </c>
      <c r="C68" s="6">
        <v>0</v>
      </c>
      <c r="D68" s="6">
        <v>0</v>
      </c>
      <c r="E68" s="7">
        <v>0</v>
      </c>
      <c r="F68" s="7">
        <v>0</v>
      </c>
      <c r="G68" s="8">
        <v>0.23599999999999999</v>
      </c>
      <c r="H68" s="6">
        <v>-0.73399999999999999</v>
      </c>
      <c r="I68" s="6">
        <v>0</v>
      </c>
      <c r="J68" s="6">
        <v>0</v>
      </c>
      <c r="K68" s="7">
        <v>0</v>
      </c>
      <c r="L68" s="7">
        <v>0</v>
      </c>
      <c r="M68" s="8">
        <v>0.23599999999999999</v>
      </c>
      <c r="N68" s="9">
        <f t="shared" si="12"/>
        <v>0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</v>
      </c>
      <c r="T68" s="12">
        <f t="shared" si="18"/>
        <v>0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0</v>
      </c>
    </row>
    <row r="69" spans="1:25" ht="25.5">
      <c r="A69" s="5" t="s">
        <v>75</v>
      </c>
      <c r="B69" s="6">
        <v>-6.8129999999999997</v>
      </c>
      <c r="C69" s="6">
        <v>-0.193</v>
      </c>
      <c r="D69" s="6">
        <v>-0.1</v>
      </c>
      <c r="E69" s="7">
        <v>0</v>
      </c>
      <c r="F69" s="7">
        <v>0</v>
      </c>
      <c r="G69" s="8">
        <v>0.23599999999999999</v>
      </c>
      <c r="H69" s="6">
        <v>-6.8150000000000004</v>
      </c>
      <c r="I69" s="6">
        <v>-0.193</v>
      </c>
      <c r="J69" s="6">
        <v>-0.1</v>
      </c>
      <c r="K69" s="7">
        <v>0</v>
      </c>
      <c r="L69" s="7">
        <v>0</v>
      </c>
      <c r="M69" s="8">
        <v>0.23599999999999999</v>
      </c>
      <c r="N69" s="9">
        <f t="shared" si="12"/>
        <v>-2.0000000000006679E-3</v>
      </c>
      <c r="O69" s="9">
        <f t="shared" si="13"/>
        <v>0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0</v>
      </c>
      <c r="T69" s="12">
        <f t="shared" si="18"/>
        <v>2.9355643622497318E-4</v>
      </c>
      <c r="U69" s="12">
        <f t="shared" si="19"/>
        <v>0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0</v>
      </c>
    </row>
    <row r="70" spans="1:25">
      <c r="A70" s="5" t="s">
        <v>76</v>
      </c>
      <c r="B70" s="6">
        <v>-0.55100000000000005</v>
      </c>
      <c r="C70" s="6">
        <v>0</v>
      </c>
      <c r="D70" s="6">
        <v>0</v>
      </c>
      <c r="E70" s="7">
        <v>0</v>
      </c>
      <c r="F70" s="7">
        <v>0</v>
      </c>
      <c r="G70" s="8">
        <v>0.19800000000000001</v>
      </c>
      <c r="H70" s="6">
        <v>-0.55200000000000005</v>
      </c>
      <c r="I70" s="6">
        <v>0</v>
      </c>
      <c r="J70" s="6">
        <v>0</v>
      </c>
      <c r="K70" s="7">
        <v>0</v>
      </c>
      <c r="L70" s="7">
        <v>0</v>
      </c>
      <c r="M70" s="8">
        <v>0.19800000000000001</v>
      </c>
      <c r="N70" s="9">
        <f t="shared" si="12"/>
        <v>-1.0000000000000009E-3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0</v>
      </c>
      <c r="T70" s="12">
        <f t="shared" si="18"/>
        <v>1.814882032667775E-3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0</v>
      </c>
    </row>
    <row r="71" spans="1:25" ht="25.5">
      <c r="A71" s="5" t="s">
        <v>77</v>
      </c>
      <c r="B71" s="6">
        <v>-5.3179999999999996</v>
      </c>
      <c r="C71" s="6">
        <v>-0.13200000000000001</v>
      </c>
      <c r="D71" s="6">
        <v>-5.0999999999999997E-2</v>
      </c>
      <c r="E71" s="7">
        <v>0</v>
      </c>
      <c r="F71" s="7">
        <v>0</v>
      </c>
      <c r="G71" s="8">
        <v>0.19800000000000001</v>
      </c>
      <c r="H71" s="6">
        <v>-5.319</v>
      </c>
      <c r="I71" s="6">
        <v>-0.13200000000000001</v>
      </c>
      <c r="J71" s="6">
        <v>-5.0999999999999997E-2</v>
      </c>
      <c r="K71" s="7">
        <v>0</v>
      </c>
      <c r="L71" s="7">
        <v>0</v>
      </c>
      <c r="M71" s="8">
        <v>0.19800000000000001</v>
      </c>
      <c r="N71" s="9">
        <f t="shared" si="12"/>
        <v>-1.000000000000334E-3</v>
      </c>
      <c r="O71" s="9">
        <f t="shared" si="13"/>
        <v>0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0</v>
      </c>
      <c r="T71" s="12">
        <f t="shared" si="18"/>
        <v>1.8804061677335504E-4</v>
      </c>
      <c r="U71" s="12">
        <f t="shared" si="19"/>
        <v>0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85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1.8340000000000001</v>
      </c>
      <c r="C5" s="6">
        <v>0</v>
      </c>
      <c r="D5" s="6">
        <v>0</v>
      </c>
      <c r="E5" s="7">
        <v>3.24</v>
      </c>
      <c r="F5" s="7">
        <v>0</v>
      </c>
      <c r="G5" s="8">
        <v>0</v>
      </c>
      <c r="H5" s="6">
        <v>1.837</v>
      </c>
      <c r="I5" s="6">
        <v>0</v>
      </c>
      <c r="J5" s="6">
        <v>0</v>
      </c>
      <c r="K5" s="7">
        <v>3.24</v>
      </c>
      <c r="L5" s="7">
        <v>0</v>
      </c>
      <c r="M5" s="8">
        <v>0</v>
      </c>
      <c r="N5" s="9">
        <f t="shared" ref="N5:N36" si="0">H5-B5</f>
        <v>2.9999999999998916E-3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0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1.6357688113413094E-3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0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2.3759999999999999</v>
      </c>
      <c r="C6" s="6">
        <v>0.21099999999999999</v>
      </c>
      <c r="D6" s="6">
        <v>0</v>
      </c>
      <c r="E6" s="7">
        <v>3.24</v>
      </c>
      <c r="F6" s="7">
        <v>0</v>
      </c>
      <c r="G6" s="8">
        <v>0</v>
      </c>
      <c r="H6" s="6">
        <v>2.379</v>
      </c>
      <c r="I6" s="6">
        <v>0.21099999999999999</v>
      </c>
      <c r="J6" s="6">
        <v>0</v>
      </c>
      <c r="K6" s="7">
        <v>3.24</v>
      </c>
      <c r="L6" s="7">
        <v>0</v>
      </c>
      <c r="M6" s="8">
        <v>0</v>
      </c>
      <c r="N6" s="9">
        <f t="shared" si="0"/>
        <v>3.0000000000001137E-3</v>
      </c>
      <c r="O6" s="9">
        <f t="shared" si="1"/>
        <v>0</v>
      </c>
      <c r="P6" s="9">
        <f t="shared" si="2"/>
        <v>0</v>
      </c>
      <c r="Q6" s="10">
        <f t="shared" si="3"/>
        <v>0</v>
      </c>
      <c r="R6" s="10">
        <f t="shared" si="4"/>
        <v>0</v>
      </c>
      <c r="S6" s="11">
        <f t="shared" si="5"/>
        <v>0</v>
      </c>
      <c r="T6" s="12">
        <f t="shared" si="6"/>
        <v>1.2626262626262985E-3</v>
      </c>
      <c r="U6" s="12">
        <f t="shared" si="7"/>
        <v>0</v>
      </c>
      <c r="V6" s="12" t="str">
        <f t="shared" si="8"/>
        <v/>
      </c>
      <c r="W6" s="12">
        <f t="shared" si="9"/>
        <v>0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0.20399999999999999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0.20499999999999999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1.0000000000000009E-3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4.9019607843137081E-3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1.218</v>
      </c>
      <c r="C8" s="6">
        <v>0</v>
      </c>
      <c r="D8" s="6">
        <v>0</v>
      </c>
      <c r="E8" s="7">
        <v>3.45</v>
      </c>
      <c r="F8" s="7">
        <v>0</v>
      </c>
      <c r="G8" s="8">
        <v>0</v>
      </c>
      <c r="H8" s="6">
        <v>1.2190000000000001</v>
      </c>
      <c r="I8" s="6">
        <v>0</v>
      </c>
      <c r="J8" s="6">
        <v>0</v>
      </c>
      <c r="K8" s="7">
        <v>3.45</v>
      </c>
      <c r="L8" s="7">
        <v>0</v>
      </c>
      <c r="M8" s="8">
        <v>0</v>
      </c>
      <c r="N8" s="9">
        <f t="shared" si="0"/>
        <v>1.0000000000001119E-3</v>
      </c>
      <c r="O8" s="9">
        <f t="shared" si="1"/>
        <v>0</v>
      </c>
      <c r="P8" s="9">
        <f t="shared" si="2"/>
        <v>0</v>
      </c>
      <c r="Q8" s="10">
        <f t="shared" si="3"/>
        <v>0</v>
      </c>
      <c r="R8" s="10">
        <f t="shared" si="4"/>
        <v>0</v>
      </c>
      <c r="S8" s="11">
        <f t="shared" si="5"/>
        <v>0</v>
      </c>
      <c r="T8" s="12">
        <f t="shared" si="6"/>
        <v>8.2101806239753827E-4</v>
      </c>
      <c r="U8" s="12" t="str">
        <f t="shared" si="7"/>
        <v/>
      </c>
      <c r="V8" s="12" t="str">
        <f t="shared" si="8"/>
        <v/>
      </c>
      <c r="W8" s="12">
        <f t="shared" si="9"/>
        <v>0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1.3939999999999999</v>
      </c>
      <c r="C9" s="6">
        <v>0.1</v>
      </c>
      <c r="D9" s="6">
        <v>0</v>
      </c>
      <c r="E9" s="7">
        <v>3.45</v>
      </c>
      <c r="F9" s="7">
        <v>0</v>
      </c>
      <c r="G9" s="8">
        <v>0</v>
      </c>
      <c r="H9" s="6">
        <v>1.3959999999999999</v>
      </c>
      <c r="I9" s="6">
        <v>0.1</v>
      </c>
      <c r="J9" s="6">
        <v>0</v>
      </c>
      <c r="K9" s="7">
        <v>3.45</v>
      </c>
      <c r="L9" s="7">
        <v>0</v>
      </c>
      <c r="M9" s="8">
        <v>0</v>
      </c>
      <c r="N9" s="9">
        <f t="shared" si="0"/>
        <v>2.0000000000000018E-3</v>
      </c>
      <c r="O9" s="9">
        <f t="shared" si="1"/>
        <v>0</v>
      </c>
      <c r="P9" s="9">
        <f t="shared" si="2"/>
        <v>0</v>
      </c>
      <c r="Q9" s="10">
        <f t="shared" si="3"/>
        <v>0</v>
      </c>
      <c r="R9" s="10">
        <f t="shared" si="4"/>
        <v>0</v>
      </c>
      <c r="S9" s="11">
        <f t="shared" si="5"/>
        <v>0</v>
      </c>
      <c r="T9" s="12">
        <f t="shared" si="6"/>
        <v>1.4347202295552641E-3</v>
      </c>
      <c r="U9" s="12">
        <f t="shared" si="7"/>
        <v>0</v>
      </c>
      <c r="V9" s="12" t="str">
        <f t="shared" si="8"/>
        <v/>
      </c>
      <c r="W9" s="12">
        <f t="shared" si="9"/>
        <v>0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0.3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0.30099999999999999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1.0000000000000009E-3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3.3333333333334103E-3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1.522</v>
      </c>
      <c r="C11" s="6">
        <v>0.156</v>
      </c>
      <c r="D11" s="6">
        <v>0</v>
      </c>
      <c r="E11" s="7">
        <v>29.97</v>
      </c>
      <c r="F11" s="7">
        <v>0</v>
      </c>
      <c r="G11" s="8">
        <v>0</v>
      </c>
      <c r="H11" s="6">
        <v>1.524</v>
      </c>
      <c r="I11" s="6">
        <v>0.156</v>
      </c>
      <c r="J11" s="6">
        <v>0</v>
      </c>
      <c r="K11" s="7">
        <v>30</v>
      </c>
      <c r="L11" s="7">
        <v>0</v>
      </c>
      <c r="M11" s="8">
        <v>0</v>
      </c>
      <c r="N11" s="9">
        <f t="shared" si="0"/>
        <v>2.0000000000000018E-3</v>
      </c>
      <c r="O11" s="9">
        <f t="shared" si="1"/>
        <v>0</v>
      </c>
      <c r="P11" s="9">
        <f t="shared" si="2"/>
        <v>0</v>
      </c>
      <c r="Q11" s="10">
        <f t="shared" si="3"/>
        <v>3.0000000000001137E-2</v>
      </c>
      <c r="R11" s="10">
        <f t="shared" si="4"/>
        <v>0</v>
      </c>
      <c r="S11" s="11">
        <f t="shared" si="5"/>
        <v>0</v>
      </c>
      <c r="T11" s="12">
        <f t="shared" si="6"/>
        <v>1.3140604467805073E-3</v>
      </c>
      <c r="U11" s="12">
        <f t="shared" si="7"/>
        <v>0</v>
      </c>
      <c r="V11" s="12" t="str">
        <f t="shared" si="8"/>
        <v/>
      </c>
      <c r="W11" s="12">
        <f t="shared" si="9"/>
        <v>1.0010010010010895E-3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0.73399999999999999</v>
      </c>
      <c r="C12" s="6">
        <v>7.0000000000000007E-2</v>
      </c>
      <c r="D12" s="6">
        <v>0</v>
      </c>
      <c r="E12" s="7">
        <v>5.98</v>
      </c>
      <c r="F12" s="7">
        <v>0</v>
      </c>
      <c r="G12" s="8">
        <v>0</v>
      </c>
      <c r="H12" s="6">
        <v>0.73499999999999999</v>
      </c>
      <c r="I12" s="6">
        <v>7.0000000000000007E-2</v>
      </c>
      <c r="J12" s="6">
        <v>0</v>
      </c>
      <c r="K12" s="7">
        <v>5.99</v>
      </c>
      <c r="L12" s="7">
        <v>0</v>
      </c>
      <c r="M12" s="8">
        <v>0</v>
      </c>
      <c r="N12" s="9">
        <f t="shared" si="0"/>
        <v>1.0000000000000009E-3</v>
      </c>
      <c r="O12" s="9">
        <f t="shared" si="1"/>
        <v>0</v>
      </c>
      <c r="P12" s="9">
        <f t="shared" si="2"/>
        <v>0</v>
      </c>
      <c r="Q12" s="10">
        <f t="shared" si="3"/>
        <v>9.9999999999997868E-3</v>
      </c>
      <c r="R12" s="10">
        <f t="shared" si="4"/>
        <v>0</v>
      </c>
      <c r="S12" s="11">
        <f t="shared" si="5"/>
        <v>0</v>
      </c>
      <c r="T12" s="12">
        <f t="shared" si="6"/>
        <v>1.3623978201635634E-3</v>
      </c>
      <c r="U12" s="12">
        <f t="shared" si="7"/>
        <v>0</v>
      </c>
      <c r="V12" s="12" t="str">
        <f t="shared" si="8"/>
        <v/>
      </c>
      <c r="W12" s="12">
        <f t="shared" si="9"/>
        <v>1.6722408026754731E-3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0.36899999999999999</v>
      </c>
      <c r="C13" s="6">
        <v>1.2999999999999999E-2</v>
      </c>
      <c r="D13" s="6">
        <v>0</v>
      </c>
      <c r="E13" s="7">
        <v>64.11</v>
      </c>
      <c r="F13" s="7">
        <v>0</v>
      </c>
      <c r="G13" s="8">
        <v>0</v>
      </c>
      <c r="H13" s="6">
        <v>0.37</v>
      </c>
      <c r="I13" s="6">
        <v>1.2999999999999999E-2</v>
      </c>
      <c r="J13" s="6">
        <v>0</v>
      </c>
      <c r="K13" s="7">
        <v>64.180000000000007</v>
      </c>
      <c r="L13" s="7">
        <v>0</v>
      </c>
      <c r="M13" s="8">
        <v>0</v>
      </c>
      <c r="N13" s="9">
        <f t="shared" si="0"/>
        <v>1.0000000000000009E-3</v>
      </c>
      <c r="O13" s="9">
        <f t="shared" si="1"/>
        <v>0</v>
      </c>
      <c r="P13" s="9">
        <f t="shared" si="2"/>
        <v>0</v>
      </c>
      <c r="Q13" s="10">
        <f t="shared" si="3"/>
        <v>7.000000000000739E-2</v>
      </c>
      <c r="R13" s="10">
        <f t="shared" si="4"/>
        <v>0</v>
      </c>
      <c r="S13" s="11">
        <f t="shared" si="5"/>
        <v>0</v>
      </c>
      <c r="T13" s="12">
        <f t="shared" si="6"/>
        <v>2.7100271002709064E-3</v>
      </c>
      <c r="U13" s="12">
        <f t="shared" si="7"/>
        <v>0</v>
      </c>
      <c r="V13" s="12" t="str">
        <f t="shared" si="8"/>
        <v/>
      </c>
      <c r="W13" s="12">
        <f t="shared" si="9"/>
        <v>1.0918733426923399E-3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3.5350000000000001</v>
      </c>
      <c r="C14" s="6">
        <v>0.38600000000000001</v>
      </c>
      <c r="D14" s="6">
        <v>6.8000000000000005E-2</v>
      </c>
      <c r="E14" s="7">
        <v>8.73</v>
      </c>
      <c r="F14" s="7">
        <v>2.7</v>
      </c>
      <c r="G14" s="8">
        <v>0.27700000000000002</v>
      </c>
      <c r="H14" s="6">
        <v>3.5409999999999999</v>
      </c>
      <c r="I14" s="6">
        <v>0.38600000000000001</v>
      </c>
      <c r="J14" s="6">
        <v>6.8000000000000005E-2</v>
      </c>
      <c r="K14" s="7">
        <v>8.74</v>
      </c>
      <c r="L14" s="7">
        <v>2.7</v>
      </c>
      <c r="M14" s="8">
        <v>0.27800000000000002</v>
      </c>
      <c r="N14" s="9">
        <f t="shared" si="0"/>
        <v>5.9999999999997833E-3</v>
      </c>
      <c r="O14" s="9">
        <f t="shared" si="1"/>
        <v>0</v>
      </c>
      <c r="P14" s="9">
        <f t="shared" si="2"/>
        <v>0</v>
      </c>
      <c r="Q14" s="10">
        <f t="shared" si="3"/>
        <v>9.9999999999997868E-3</v>
      </c>
      <c r="R14" s="10">
        <f t="shared" si="4"/>
        <v>0</v>
      </c>
      <c r="S14" s="11">
        <f t="shared" si="5"/>
        <v>1.0000000000000009E-3</v>
      </c>
      <c r="T14" s="12">
        <f t="shared" si="6"/>
        <v>1.6973125884016671E-3</v>
      </c>
      <c r="U14" s="12">
        <f t="shared" si="7"/>
        <v>0</v>
      </c>
      <c r="V14" s="12">
        <f t="shared" si="8"/>
        <v>0</v>
      </c>
      <c r="W14" s="12">
        <f t="shared" si="9"/>
        <v>1.1454753722794919E-3</v>
      </c>
      <c r="X14" s="12">
        <f t="shared" si="10"/>
        <v>0</v>
      </c>
      <c r="Y14" s="13">
        <f t="shared" si="11"/>
        <v>3.6101083032491488E-3</v>
      </c>
    </row>
    <row r="15" spans="1:25">
      <c r="A15" s="5" t="s">
        <v>21</v>
      </c>
      <c r="B15" s="6">
        <v>2.2000000000000002</v>
      </c>
      <c r="C15" s="6">
        <v>0.188</v>
      </c>
      <c r="D15" s="6">
        <v>2.3E-2</v>
      </c>
      <c r="E15" s="7">
        <v>5.98</v>
      </c>
      <c r="F15" s="7">
        <v>5.15</v>
      </c>
      <c r="G15" s="8">
        <v>0.19800000000000001</v>
      </c>
      <c r="H15" s="6">
        <v>2.2050000000000001</v>
      </c>
      <c r="I15" s="6">
        <v>0.188</v>
      </c>
      <c r="J15" s="6">
        <v>2.3E-2</v>
      </c>
      <c r="K15" s="7">
        <v>5.99</v>
      </c>
      <c r="L15" s="7">
        <v>5.15</v>
      </c>
      <c r="M15" s="8">
        <v>0.19900000000000001</v>
      </c>
      <c r="N15" s="9">
        <f t="shared" si="0"/>
        <v>4.9999999999998934E-3</v>
      </c>
      <c r="O15" s="9">
        <f t="shared" si="1"/>
        <v>0</v>
      </c>
      <c r="P15" s="9">
        <f t="shared" si="2"/>
        <v>0</v>
      </c>
      <c r="Q15" s="10">
        <f t="shared" si="3"/>
        <v>9.9999999999997868E-3</v>
      </c>
      <c r="R15" s="10">
        <f t="shared" si="4"/>
        <v>0</v>
      </c>
      <c r="S15" s="11">
        <f t="shared" si="5"/>
        <v>1.0000000000000009E-3</v>
      </c>
      <c r="T15" s="12">
        <f t="shared" si="6"/>
        <v>2.2727272727272041E-3</v>
      </c>
      <c r="U15" s="12">
        <f t="shared" si="7"/>
        <v>0</v>
      </c>
      <c r="V15" s="12">
        <f t="shared" si="8"/>
        <v>0</v>
      </c>
      <c r="W15" s="12">
        <f t="shared" si="9"/>
        <v>1.6722408026754731E-3</v>
      </c>
      <c r="X15" s="12">
        <f t="shared" si="10"/>
        <v>0</v>
      </c>
      <c r="Y15" s="13">
        <f t="shared" si="11"/>
        <v>5.050505050504972E-3</v>
      </c>
    </row>
    <row r="16" spans="1:25">
      <c r="A16" s="5" t="s">
        <v>22</v>
      </c>
      <c r="B16" s="6">
        <v>1.7709999999999999</v>
      </c>
      <c r="C16" s="6">
        <v>0.13700000000000001</v>
      </c>
      <c r="D16" s="6">
        <v>1.2999999999999999E-2</v>
      </c>
      <c r="E16" s="7">
        <v>64.11</v>
      </c>
      <c r="F16" s="7">
        <v>5.44</v>
      </c>
      <c r="G16" s="8">
        <v>0.11899999999999999</v>
      </c>
      <c r="H16" s="6">
        <v>1.7749999999999999</v>
      </c>
      <c r="I16" s="6">
        <v>0.13700000000000001</v>
      </c>
      <c r="J16" s="6">
        <v>1.2999999999999999E-2</v>
      </c>
      <c r="K16" s="7">
        <v>64.180000000000007</v>
      </c>
      <c r="L16" s="7">
        <v>5.44</v>
      </c>
      <c r="M16" s="8">
        <v>0.11899999999999999</v>
      </c>
      <c r="N16" s="9">
        <f t="shared" si="0"/>
        <v>4.0000000000000036E-3</v>
      </c>
      <c r="O16" s="9">
        <f t="shared" si="1"/>
        <v>0</v>
      </c>
      <c r="P16" s="9">
        <f t="shared" si="2"/>
        <v>0</v>
      </c>
      <c r="Q16" s="10">
        <f t="shared" si="3"/>
        <v>7.000000000000739E-2</v>
      </c>
      <c r="R16" s="10">
        <f t="shared" si="4"/>
        <v>0</v>
      </c>
      <c r="S16" s="11">
        <f t="shared" si="5"/>
        <v>0</v>
      </c>
      <c r="T16" s="12">
        <f t="shared" si="6"/>
        <v>2.2586109542630517E-3</v>
      </c>
      <c r="U16" s="12">
        <f t="shared" si="7"/>
        <v>0</v>
      </c>
      <c r="V16" s="12">
        <f t="shared" si="8"/>
        <v>0</v>
      </c>
      <c r="W16" s="12">
        <f t="shared" si="9"/>
        <v>1.0918733426923399E-3</v>
      </c>
      <c r="X16" s="12">
        <f t="shared" si="10"/>
        <v>0</v>
      </c>
      <c r="Y16" s="13">
        <f t="shared" si="11"/>
        <v>0</v>
      </c>
    </row>
    <row r="17" spans="1:25">
      <c r="A17" s="5" t="s">
        <v>23</v>
      </c>
      <c r="B17" s="6">
        <v>2.1190000000000002</v>
      </c>
      <c r="C17" s="6">
        <v>0.16200000000000001</v>
      </c>
      <c r="D17" s="6">
        <v>1.4E-2</v>
      </c>
      <c r="E17" s="7">
        <v>64.11</v>
      </c>
      <c r="F17" s="7">
        <v>2.42</v>
      </c>
      <c r="G17" s="8">
        <v>0.13400000000000001</v>
      </c>
      <c r="H17" s="6">
        <v>2.1230000000000002</v>
      </c>
      <c r="I17" s="6">
        <v>0.16300000000000001</v>
      </c>
      <c r="J17" s="6">
        <v>1.4E-2</v>
      </c>
      <c r="K17" s="7">
        <v>64.180000000000007</v>
      </c>
      <c r="L17" s="7">
        <v>2.42</v>
      </c>
      <c r="M17" s="8">
        <v>0.13500000000000001</v>
      </c>
      <c r="N17" s="9">
        <f t="shared" si="0"/>
        <v>4.0000000000000036E-3</v>
      </c>
      <c r="O17" s="9">
        <f t="shared" si="1"/>
        <v>1.0000000000000009E-3</v>
      </c>
      <c r="P17" s="9">
        <f t="shared" si="2"/>
        <v>0</v>
      </c>
      <c r="Q17" s="10">
        <f t="shared" si="3"/>
        <v>7.000000000000739E-2</v>
      </c>
      <c r="R17" s="10">
        <f t="shared" si="4"/>
        <v>0</v>
      </c>
      <c r="S17" s="11">
        <f t="shared" si="5"/>
        <v>1.0000000000000009E-3</v>
      </c>
      <c r="T17" s="12">
        <f t="shared" si="6"/>
        <v>1.8876828692779846E-3</v>
      </c>
      <c r="U17" s="12">
        <f t="shared" si="7"/>
        <v>6.1728395061728669E-3</v>
      </c>
      <c r="V17" s="12">
        <f t="shared" si="8"/>
        <v>0</v>
      </c>
      <c r="W17" s="12">
        <f t="shared" si="9"/>
        <v>1.0918733426923399E-3</v>
      </c>
      <c r="X17" s="12">
        <f t="shared" si="10"/>
        <v>0</v>
      </c>
      <c r="Y17" s="13">
        <f t="shared" si="11"/>
        <v>7.4626865671640896E-3</v>
      </c>
    </row>
    <row r="18" spans="1:25">
      <c r="A18" s="5" t="s">
        <v>24</v>
      </c>
      <c r="B18" s="6">
        <v>1.69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1.7030000000000001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1.3000000000000123E-2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7.692307692307665E-3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1.69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1.5449999999999999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-0.14500000000000002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-8.5798816568047331E-2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1.69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2.5499999999999998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0.85999999999999988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0.50887573964497035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1.69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2.004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0.31400000000000006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0.18579881656804731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13.541</v>
      </c>
      <c r="C22" s="6">
        <v>1.93</v>
      </c>
      <c r="D22" s="6">
        <v>0.63300000000000001</v>
      </c>
      <c r="E22" s="7">
        <v>0</v>
      </c>
      <c r="F22" s="7">
        <v>0</v>
      </c>
      <c r="G22" s="8">
        <v>0</v>
      </c>
      <c r="H22" s="6">
        <v>19.437000000000001</v>
      </c>
      <c r="I22" s="6">
        <v>1.06</v>
      </c>
      <c r="J22" s="6">
        <v>0.46</v>
      </c>
      <c r="K22" s="7">
        <v>0</v>
      </c>
      <c r="L22" s="7">
        <v>0</v>
      </c>
      <c r="M22" s="8">
        <v>0</v>
      </c>
      <c r="N22" s="9">
        <f t="shared" si="0"/>
        <v>5.8960000000000008</v>
      </c>
      <c r="O22" s="9">
        <f t="shared" si="1"/>
        <v>-0.86999999999999988</v>
      </c>
      <c r="P22" s="9">
        <f t="shared" si="2"/>
        <v>-0.17299999999999999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0.43541835905767678</v>
      </c>
      <c r="U22" s="12">
        <f t="shared" si="7"/>
        <v>-0.4507772020725388</v>
      </c>
      <c r="V22" s="12">
        <f t="shared" si="8"/>
        <v>-0.27330173775671407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-0.92500000000000004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-0.92500000000000004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0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-0.84199999999999997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-0.84199999999999997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0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0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-0.92500000000000004</v>
      </c>
      <c r="C25" s="6">
        <v>0</v>
      </c>
      <c r="D25" s="6">
        <v>0</v>
      </c>
      <c r="E25" s="7">
        <v>0</v>
      </c>
      <c r="F25" s="7">
        <v>0</v>
      </c>
      <c r="G25" s="8">
        <v>0.309</v>
      </c>
      <c r="H25" s="6">
        <v>-0.92500000000000004</v>
      </c>
      <c r="I25" s="6">
        <v>0</v>
      </c>
      <c r="J25" s="6">
        <v>0</v>
      </c>
      <c r="K25" s="7">
        <v>0</v>
      </c>
      <c r="L25" s="7">
        <v>0</v>
      </c>
      <c r="M25" s="8">
        <v>0.309</v>
      </c>
      <c r="N25" s="9">
        <f t="shared" si="0"/>
        <v>0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0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-4.1539999999999999</v>
      </c>
      <c r="C26" s="6">
        <v>-0.47099999999999997</v>
      </c>
      <c r="D26" s="6">
        <v>-8.5999999999999993E-2</v>
      </c>
      <c r="E26" s="7">
        <v>0</v>
      </c>
      <c r="F26" s="7">
        <v>0</v>
      </c>
      <c r="G26" s="8">
        <v>0.309</v>
      </c>
      <c r="H26" s="6">
        <v>-4.1550000000000002</v>
      </c>
      <c r="I26" s="6">
        <v>-0.47099999999999997</v>
      </c>
      <c r="J26" s="6">
        <v>-8.5999999999999993E-2</v>
      </c>
      <c r="K26" s="7">
        <v>0</v>
      </c>
      <c r="L26" s="7">
        <v>0</v>
      </c>
      <c r="M26" s="8">
        <v>0.309</v>
      </c>
      <c r="N26" s="9">
        <f t="shared" si="0"/>
        <v>-1.000000000000334E-3</v>
      </c>
      <c r="O26" s="9">
        <f t="shared" si="1"/>
        <v>0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2.4073182474726451E-4</v>
      </c>
      <c r="U26" s="12">
        <f t="shared" si="7"/>
        <v>0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-0.84199999999999997</v>
      </c>
      <c r="C27" s="6">
        <v>0</v>
      </c>
      <c r="D27" s="6">
        <v>0</v>
      </c>
      <c r="E27" s="7">
        <v>0</v>
      </c>
      <c r="F27" s="7">
        <v>0</v>
      </c>
      <c r="G27" s="8">
        <v>0.28499999999999998</v>
      </c>
      <c r="H27" s="6">
        <v>-0.84199999999999997</v>
      </c>
      <c r="I27" s="6">
        <v>0</v>
      </c>
      <c r="J27" s="6">
        <v>0</v>
      </c>
      <c r="K27" s="7">
        <v>0</v>
      </c>
      <c r="L27" s="7">
        <v>0</v>
      </c>
      <c r="M27" s="8">
        <v>0.28499999999999998</v>
      </c>
      <c r="N27" s="9">
        <f t="shared" si="0"/>
        <v>0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0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>
      <c r="A28" s="5" t="s">
        <v>34</v>
      </c>
      <c r="B28" s="6">
        <v>-3.82</v>
      </c>
      <c r="C28" s="6">
        <v>-0.41599999999999998</v>
      </c>
      <c r="D28" s="6">
        <v>-7.2999999999999995E-2</v>
      </c>
      <c r="E28" s="7">
        <v>0</v>
      </c>
      <c r="F28" s="7">
        <v>0</v>
      </c>
      <c r="G28" s="8">
        <v>0.28499999999999998</v>
      </c>
      <c r="H28" s="6">
        <v>-3.8210000000000002</v>
      </c>
      <c r="I28" s="6">
        <v>-0.41599999999999998</v>
      </c>
      <c r="J28" s="6">
        <v>-7.2999999999999995E-2</v>
      </c>
      <c r="K28" s="7">
        <v>0</v>
      </c>
      <c r="L28" s="7">
        <v>0</v>
      </c>
      <c r="M28" s="8">
        <v>0.28499999999999998</v>
      </c>
      <c r="N28" s="9">
        <f t="shared" si="0"/>
        <v>-1.000000000000334E-3</v>
      </c>
      <c r="O28" s="9">
        <f t="shared" si="1"/>
        <v>0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2.6178010471222812E-4</v>
      </c>
      <c r="U28" s="12">
        <f t="shared" si="7"/>
        <v>0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0</v>
      </c>
    </row>
    <row r="29" spans="1:25">
      <c r="A29" s="5" t="s">
        <v>35</v>
      </c>
      <c r="B29" s="6">
        <v>-0.58099999999999996</v>
      </c>
      <c r="C29" s="6">
        <v>0</v>
      </c>
      <c r="D29" s="6">
        <v>0</v>
      </c>
      <c r="E29" s="7">
        <v>30.61</v>
      </c>
      <c r="F29" s="7">
        <v>0</v>
      </c>
      <c r="G29" s="8">
        <v>0.245</v>
      </c>
      <c r="H29" s="6">
        <v>-0.58099999999999996</v>
      </c>
      <c r="I29" s="6">
        <v>0</v>
      </c>
      <c r="J29" s="6">
        <v>0</v>
      </c>
      <c r="K29" s="7">
        <v>30.64</v>
      </c>
      <c r="L29" s="7">
        <v>0</v>
      </c>
      <c r="M29" s="8">
        <v>0.245</v>
      </c>
      <c r="N29" s="9">
        <f t="shared" si="0"/>
        <v>0</v>
      </c>
      <c r="O29" s="9">
        <f t="shared" si="1"/>
        <v>0</v>
      </c>
      <c r="P29" s="9">
        <f t="shared" si="2"/>
        <v>0</v>
      </c>
      <c r="Q29" s="10">
        <f t="shared" si="3"/>
        <v>3.0000000000001137E-2</v>
      </c>
      <c r="R29" s="10">
        <f t="shared" si="4"/>
        <v>0</v>
      </c>
      <c r="S29" s="11">
        <f t="shared" si="5"/>
        <v>0</v>
      </c>
      <c r="T29" s="12">
        <f t="shared" si="6"/>
        <v>0</v>
      </c>
      <c r="U29" s="12" t="str">
        <f t="shared" si="7"/>
        <v/>
      </c>
      <c r="V29" s="12" t="str">
        <f t="shared" si="8"/>
        <v/>
      </c>
      <c r="W29" s="12">
        <f t="shared" si="9"/>
        <v>9.8007187193727141E-4</v>
      </c>
      <c r="X29" s="12" t="str">
        <f t="shared" si="10"/>
        <v/>
      </c>
      <c r="Y29" s="13">
        <f t="shared" si="11"/>
        <v>0</v>
      </c>
    </row>
    <row r="30" spans="1:25">
      <c r="A30" s="5" t="s">
        <v>36</v>
      </c>
      <c r="B30" s="6">
        <v>-2.8</v>
      </c>
      <c r="C30" s="6">
        <v>-0.23200000000000001</v>
      </c>
      <c r="D30" s="6">
        <v>-2.5000000000000001E-2</v>
      </c>
      <c r="E30" s="7">
        <v>30.61</v>
      </c>
      <c r="F30" s="7">
        <v>0</v>
      </c>
      <c r="G30" s="8">
        <v>0.245</v>
      </c>
      <c r="H30" s="6">
        <v>-2.8010000000000002</v>
      </c>
      <c r="I30" s="6">
        <v>-0.23200000000000001</v>
      </c>
      <c r="J30" s="6">
        <v>-2.5000000000000001E-2</v>
      </c>
      <c r="K30" s="7">
        <v>30.64</v>
      </c>
      <c r="L30" s="7">
        <v>0</v>
      </c>
      <c r="M30" s="8">
        <v>0.245</v>
      </c>
      <c r="N30" s="9">
        <f t="shared" si="0"/>
        <v>-1.000000000000334E-3</v>
      </c>
      <c r="O30" s="9">
        <f t="shared" si="1"/>
        <v>0</v>
      </c>
      <c r="P30" s="9">
        <f t="shared" si="2"/>
        <v>0</v>
      </c>
      <c r="Q30" s="10">
        <f t="shared" si="3"/>
        <v>3.0000000000001137E-2</v>
      </c>
      <c r="R30" s="10">
        <f t="shared" si="4"/>
        <v>0</v>
      </c>
      <c r="S30" s="11">
        <f t="shared" si="5"/>
        <v>0</v>
      </c>
      <c r="T30" s="12">
        <f t="shared" si="6"/>
        <v>3.5714285714294469E-4</v>
      </c>
      <c r="U30" s="12">
        <f t="shared" si="7"/>
        <v>0</v>
      </c>
      <c r="V30" s="12">
        <f t="shared" si="8"/>
        <v>0</v>
      </c>
      <c r="W30" s="12">
        <f t="shared" si="9"/>
        <v>9.8007187193727141E-4</v>
      </c>
      <c r="X30" s="12" t="str">
        <f t="shared" si="10"/>
        <v/>
      </c>
      <c r="Y30" s="13">
        <f t="shared" si="11"/>
        <v>0</v>
      </c>
    </row>
    <row r="31" spans="1:25">
      <c r="A31" s="5" t="s">
        <v>37</v>
      </c>
      <c r="B31" s="6">
        <v>-0.621</v>
      </c>
      <c r="C31" s="6">
        <v>0</v>
      </c>
      <c r="D31" s="6">
        <v>0</v>
      </c>
      <c r="E31" s="7">
        <v>30.61</v>
      </c>
      <c r="F31" s="7">
        <v>0</v>
      </c>
      <c r="G31" s="8">
        <v>0.186</v>
      </c>
      <c r="H31" s="6">
        <v>-0.621</v>
      </c>
      <c r="I31" s="6">
        <v>0</v>
      </c>
      <c r="J31" s="6">
        <v>0</v>
      </c>
      <c r="K31" s="7">
        <v>30.64</v>
      </c>
      <c r="L31" s="7">
        <v>0</v>
      </c>
      <c r="M31" s="8">
        <v>0.186</v>
      </c>
      <c r="N31" s="9">
        <f t="shared" si="0"/>
        <v>0</v>
      </c>
      <c r="O31" s="9">
        <f t="shared" si="1"/>
        <v>0</v>
      </c>
      <c r="P31" s="9">
        <f t="shared" si="2"/>
        <v>0</v>
      </c>
      <c r="Q31" s="10">
        <f t="shared" si="3"/>
        <v>3.0000000000001137E-2</v>
      </c>
      <c r="R31" s="10">
        <f t="shared" si="4"/>
        <v>0</v>
      </c>
      <c r="S31" s="11">
        <f t="shared" si="5"/>
        <v>0</v>
      </c>
      <c r="T31" s="12">
        <f t="shared" si="6"/>
        <v>0</v>
      </c>
      <c r="U31" s="12" t="str">
        <f t="shared" si="7"/>
        <v/>
      </c>
      <c r="V31" s="12" t="str">
        <f t="shared" si="8"/>
        <v/>
      </c>
      <c r="W31" s="12">
        <f t="shared" si="9"/>
        <v>9.8007187193727141E-4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-3.0129999999999999</v>
      </c>
      <c r="C32" s="6">
        <v>-0.23899999999999999</v>
      </c>
      <c r="D32" s="6">
        <v>-2.5000000000000001E-2</v>
      </c>
      <c r="E32" s="7">
        <v>30.61</v>
      </c>
      <c r="F32" s="7">
        <v>0</v>
      </c>
      <c r="G32" s="8">
        <v>0.186</v>
      </c>
      <c r="H32" s="6">
        <v>-3.0139999999999998</v>
      </c>
      <c r="I32" s="6">
        <v>-0.23899999999999999</v>
      </c>
      <c r="J32" s="6">
        <v>-2.5000000000000001E-2</v>
      </c>
      <c r="K32" s="7">
        <v>30.64</v>
      </c>
      <c r="L32" s="7">
        <v>0</v>
      </c>
      <c r="M32" s="8">
        <v>0.186</v>
      </c>
      <c r="N32" s="9">
        <f t="shared" si="0"/>
        <v>-9.9999999999988987E-4</v>
      </c>
      <c r="O32" s="9">
        <f t="shared" si="1"/>
        <v>0</v>
      </c>
      <c r="P32" s="9">
        <f t="shared" si="2"/>
        <v>0</v>
      </c>
      <c r="Q32" s="10">
        <f t="shared" si="3"/>
        <v>3.0000000000001137E-2</v>
      </c>
      <c r="R32" s="10">
        <f t="shared" si="4"/>
        <v>0</v>
      </c>
      <c r="S32" s="11">
        <f t="shared" si="5"/>
        <v>0</v>
      </c>
      <c r="T32" s="12">
        <f t="shared" si="6"/>
        <v>3.3189512114173425E-4</v>
      </c>
      <c r="U32" s="12">
        <f t="shared" si="7"/>
        <v>0</v>
      </c>
      <c r="V32" s="12">
        <f t="shared" si="8"/>
        <v>0</v>
      </c>
      <c r="W32" s="12">
        <f t="shared" si="9"/>
        <v>9.8007187193727141E-4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1.4059999999999999</v>
      </c>
      <c r="C33" s="6">
        <v>0</v>
      </c>
      <c r="D33" s="6">
        <v>0</v>
      </c>
      <c r="E33" s="7">
        <v>2.48</v>
      </c>
      <c r="F33" s="7">
        <v>0</v>
      </c>
      <c r="G33" s="8">
        <v>0</v>
      </c>
      <c r="H33" s="6">
        <v>1.4079999999999999</v>
      </c>
      <c r="I33" s="6">
        <v>0</v>
      </c>
      <c r="J33" s="6">
        <v>0</v>
      </c>
      <c r="K33" s="7">
        <v>2.48</v>
      </c>
      <c r="L33" s="7">
        <v>0</v>
      </c>
      <c r="M33" s="8">
        <v>0</v>
      </c>
      <c r="N33" s="9">
        <f t="shared" si="0"/>
        <v>2.0000000000000018E-3</v>
      </c>
      <c r="O33" s="9">
        <f t="shared" si="1"/>
        <v>0</v>
      </c>
      <c r="P33" s="9">
        <f t="shared" si="2"/>
        <v>0</v>
      </c>
      <c r="Q33" s="10">
        <f t="shared" si="3"/>
        <v>0</v>
      </c>
      <c r="R33" s="10">
        <f t="shared" si="4"/>
        <v>0</v>
      </c>
      <c r="S33" s="11">
        <f t="shared" si="5"/>
        <v>0</v>
      </c>
      <c r="T33" s="12">
        <f t="shared" si="6"/>
        <v>1.4224751066855834E-3</v>
      </c>
      <c r="U33" s="12" t="str">
        <f t="shared" si="7"/>
        <v/>
      </c>
      <c r="V33" s="12" t="str">
        <f t="shared" si="8"/>
        <v/>
      </c>
      <c r="W33" s="12">
        <f t="shared" si="9"/>
        <v>0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1.821</v>
      </c>
      <c r="C34" s="6">
        <v>0.16200000000000001</v>
      </c>
      <c r="D34" s="6">
        <v>0</v>
      </c>
      <c r="E34" s="7">
        <v>2.48</v>
      </c>
      <c r="F34" s="7">
        <v>0</v>
      </c>
      <c r="G34" s="8">
        <v>0</v>
      </c>
      <c r="H34" s="6">
        <v>1.8240000000000001</v>
      </c>
      <c r="I34" s="6">
        <v>0.16200000000000001</v>
      </c>
      <c r="J34" s="6">
        <v>0</v>
      </c>
      <c r="K34" s="7">
        <v>2.48</v>
      </c>
      <c r="L34" s="7">
        <v>0</v>
      </c>
      <c r="M34" s="8">
        <v>0</v>
      </c>
      <c r="N34" s="9">
        <f t="shared" si="0"/>
        <v>3.0000000000001137E-3</v>
      </c>
      <c r="O34" s="9">
        <f t="shared" si="1"/>
        <v>0</v>
      </c>
      <c r="P34" s="9">
        <f t="shared" si="2"/>
        <v>0</v>
      </c>
      <c r="Q34" s="10">
        <f t="shared" si="3"/>
        <v>0</v>
      </c>
      <c r="R34" s="10">
        <f t="shared" si="4"/>
        <v>0</v>
      </c>
      <c r="S34" s="11">
        <f t="shared" si="5"/>
        <v>0</v>
      </c>
      <c r="T34" s="12">
        <f t="shared" si="6"/>
        <v>1.6474464579900872E-3</v>
      </c>
      <c r="U34" s="12">
        <f t="shared" si="7"/>
        <v>0</v>
      </c>
      <c r="V34" s="12" t="str">
        <f t="shared" si="8"/>
        <v/>
      </c>
      <c r="W34" s="12">
        <f t="shared" si="9"/>
        <v>0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0.93400000000000005</v>
      </c>
      <c r="C36" s="6">
        <v>0</v>
      </c>
      <c r="D36" s="6">
        <v>0</v>
      </c>
      <c r="E36" s="7">
        <v>2.64</v>
      </c>
      <c r="F36" s="7">
        <v>0</v>
      </c>
      <c r="G36" s="8">
        <v>0</v>
      </c>
      <c r="H36" s="6">
        <v>0.93400000000000005</v>
      </c>
      <c r="I36" s="6">
        <v>0</v>
      </c>
      <c r="J36" s="6">
        <v>0</v>
      </c>
      <c r="K36" s="7">
        <v>2.64</v>
      </c>
      <c r="L36" s="7">
        <v>0</v>
      </c>
      <c r="M36" s="8">
        <v>0</v>
      </c>
      <c r="N36" s="9">
        <f t="shared" si="0"/>
        <v>0</v>
      </c>
      <c r="O36" s="9">
        <f t="shared" si="1"/>
        <v>0</v>
      </c>
      <c r="P36" s="9">
        <f t="shared" si="2"/>
        <v>0</v>
      </c>
      <c r="Q36" s="10">
        <f t="shared" si="3"/>
        <v>0</v>
      </c>
      <c r="R36" s="10">
        <f t="shared" si="4"/>
        <v>0</v>
      </c>
      <c r="S36" s="11">
        <f t="shared" si="5"/>
        <v>0</v>
      </c>
      <c r="T36" s="12">
        <f t="shared" si="6"/>
        <v>0</v>
      </c>
      <c r="U36" s="12" t="str">
        <f t="shared" si="7"/>
        <v/>
      </c>
      <c r="V36" s="12" t="str">
        <f t="shared" si="8"/>
        <v/>
      </c>
      <c r="W36" s="12">
        <f t="shared" si="9"/>
        <v>0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1.069</v>
      </c>
      <c r="C37" s="6">
        <v>7.6999999999999999E-2</v>
      </c>
      <c r="D37" s="6">
        <v>0</v>
      </c>
      <c r="E37" s="7">
        <v>2.64</v>
      </c>
      <c r="F37" s="7">
        <v>0</v>
      </c>
      <c r="G37" s="8">
        <v>0</v>
      </c>
      <c r="H37" s="6">
        <v>1.07</v>
      </c>
      <c r="I37" s="6">
        <v>7.6999999999999999E-2</v>
      </c>
      <c r="J37" s="6">
        <v>0</v>
      </c>
      <c r="K37" s="7">
        <v>2.64</v>
      </c>
      <c r="L37" s="7">
        <v>0</v>
      </c>
      <c r="M37" s="8">
        <v>0</v>
      </c>
      <c r="N37" s="9">
        <f t="shared" ref="N37:N71" si="12">H37-B37</f>
        <v>1.0000000000001119E-3</v>
      </c>
      <c r="O37" s="9">
        <f t="shared" ref="O37:O71" si="13">I37-C37</f>
        <v>0</v>
      </c>
      <c r="P37" s="9">
        <f t="shared" ref="P37:P71" si="14">J37-D37</f>
        <v>0</v>
      </c>
      <c r="Q37" s="10">
        <f t="shared" ref="Q37:Q71" si="15">K37-E37</f>
        <v>0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9.3545369504210996E-4</v>
      </c>
      <c r="U37" s="12">
        <f t="shared" ref="U37:U71" si="19">IF(C37,I37/C37-1,"")</f>
        <v>0</v>
      </c>
      <c r="V37" s="12" t="str">
        <f t="shared" ref="V37:V71" si="20">IF(D37,J37/D37-1,"")</f>
        <v/>
      </c>
      <c r="W37" s="12">
        <f t="shared" ref="W37:W71" si="21">IF(E37,K37/E37-1,"")</f>
        <v>0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1.167</v>
      </c>
      <c r="C39" s="6">
        <v>0.12</v>
      </c>
      <c r="D39" s="6">
        <v>0</v>
      </c>
      <c r="E39" s="7">
        <v>22.97</v>
      </c>
      <c r="F39" s="7">
        <v>0</v>
      </c>
      <c r="G39" s="8">
        <v>0</v>
      </c>
      <c r="H39" s="6">
        <v>1.1679999999999999</v>
      </c>
      <c r="I39" s="6">
        <v>0.12</v>
      </c>
      <c r="J39" s="6">
        <v>0</v>
      </c>
      <c r="K39" s="7">
        <v>23</v>
      </c>
      <c r="L39" s="7">
        <v>0</v>
      </c>
      <c r="M39" s="8">
        <v>0</v>
      </c>
      <c r="N39" s="9">
        <f t="shared" si="12"/>
        <v>9.9999999999988987E-4</v>
      </c>
      <c r="O39" s="9">
        <f t="shared" si="13"/>
        <v>0</v>
      </c>
      <c r="P39" s="9">
        <f t="shared" si="14"/>
        <v>0</v>
      </c>
      <c r="Q39" s="10">
        <f t="shared" si="15"/>
        <v>3.0000000000001137E-2</v>
      </c>
      <c r="R39" s="10">
        <f t="shared" si="16"/>
        <v>0</v>
      </c>
      <c r="S39" s="11">
        <f t="shared" si="17"/>
        <v>0</v>
      </c>
      <c r="T39" s="12">
        <f t="shared" si="18"/>
        <v>8.5689802913435642E-4</v>
      </c>
      <c r="U39" s="12">
        <f t="shared" si="19"/>
        <v>0</v>
      </c>
      <c r="V39" s="12" t="str">
        <f t="shared" si="20"/>
        <v/>
      </c>
      <c r="W39" s="12">
        <f t="shared" si="21"/>
        <v>1.3060513713540889E-3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2.71</v>
      </c>
      <c r="C40" s="6">
        <v>0.29599999999999999</v>
      </c>
      <c r="D40" s="6">
        <v>5.1999999999999998E-2</v>
      </c>
      <c r="E40" s="7">
        <v>6.69</v>
      </c>
      <c r="F40" s="7">
        <v>2.0699999999999998</v>
      </c>
      <c r="G40" s="8">
        <v>0.21199999999999999</v>
      </c>
      <c r="H40" s="6">
        <v>2.714</v>
      </c>
      <c r="I40" s="6">
        <v>0.29599999999999999</v>
      </c>
      <c r="J40" s="6">
        <v>5.1999999999999998E-2</v>
      </c>
      <c r="K40" s="7">
        <v>6.7</v>
      </c>
      <c r="L40" s="7">
        <v>2.0699999999999998</v>
      </c>
      <c r="M40" s="8">
        <v>0.21299999999999999</v>
      </c>
      <c r="N40" s="9">
        <f t="shared" si="12"/>
        <v>4.0000000000000036E-3</v>
      </c>
      <c r="O40" s="9">
        <f t="shared" si="13"/>
        <v>0</v>
      </c>
      <c r="P40" s="9">
        <f t="shared" si="14"/>
        <v>0</v>
      </c>
      <c r="Q40" s="10">
        <f t="shared" si="15"/>
        <v>9.9999999999997868E-3</v>
      </c>
      <c r="R40" s="10">
        <f t="shared" si="16"/>
        <v>0</v>
      </c>
      <c r="S40" s="11">
        <f t="shared" si="17"/>
        <v>1.0000000000000009E-3</v>
      </c>
      <c r="T40" s="12">
        <f t="shared" si="18"/>
        <v>1.4760147601475815E-3</v>
      </c>
      <c r="U40" s="12">
        <f t="shared" si="19"/>
        <v>0</v>
      </c>
      <c r="V40" s="12">
        <f t="shared" si="20"/>
        <v>0</v>
      </c>
      <c r="W40" s="12">
        <f t="shared" si="21"/>
        <v>1.494768310911887E-3</v>
      </c>
      <c r="X40" s="12">
        <f t="shared" si="22"/>
        <v>0</v>
      </c>
      <c r="Y40" s="13">
        <f t="shared" si="23"/>
        <v>4.7169811320755262E-3</v>
      </c>
    </row>
    <row r="41" spans="1:25">
      <c r="A41" s="5" t="s">
        <v>47</v>
      </c>
      <c r="B41" s="6">
        <v>1.2949999999999999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1.3049999999999999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1.0000000000000009E-2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7.7220077220077066E-3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1.2949999999999999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1.1839999999999999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-0.11099999999999999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-8.5714285714285743E-2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1.2949999999999999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1.9550000000000001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0.66000000000000014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0.50965250965250974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1.2949999999999999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1.536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0.2410000000000001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0.18610038610038626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10.38</v>
      </c>
      <c r="C45" s="6">
        <v>1.4790000000000001</v>
      </c>
      <c r="D45" s="6">
        <v>0.48499999999999999</v>
      </c>
      <c r="E45" s="7">
        <v>0</v>
      </c>
      <c r="F45" s="7">
        <v>0</v>
      </c>
      <c r="G45" s="8">
        <v>0</v>
      </c>
      <c r="H45" s="6">
        <v>14.898999999999999</v>
      </c>
      <c r="I45" s="6">
        <v>0.81299999999999994</v>
      </c>
      <c r="J45" s="6">
        <v>0.35299999999999998</v>
      </c>
      <c r="K45" s="7">
        <v>0</v>
      </c>
      <c r="L45" s="7">
        <v>0</v>
      </c>
      <c r="M45" s="8">
        <v>0</v>
      </c>
      <c r="N45" s="9">
        <f t="shared" si="12"/>
        <v>4.5189999999999984</v>
      </c>
      <c r="O45" s="9">
        <f t="shared" si="13"/>
        <v>-0.66600000000000015</v>
      </c>
      <c r="P45" s="9">
        <f t="shared" si="14"/>
        <v>-0.13200000000000001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0.43535645472061635</v>
      </c>
      <c r="U45" s="12">
        <f t="shared" si="19"/>
        <v>-0.45030425963488852</v>
      </c>
      <c r="V45" s="12">
        <f t="shared" si="20"/>
        <v>-0.27216494845360828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-0.92500000000000004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-0.92500000000000004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0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0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-0.92500000000000004</v>
      </c>
      <c r="C47" s="6">
        <v>0</v>
      </c>
      <c r="D47" s="6">
        <v>0</v>
      </c>
      <c r="E47" s="7">
        <v>0</v>
      </c>
      <c r="F47" s="7">
        <v>0</v>
      </c>
      <c r="G47" s="8">
        <v>0.309</v>
      </c>
      <c r="H47" s="6">
        <v>-0.92500000000000004</v>
      </c>
      <c r="I47" s="6">
        <v>0</v>
      </c>
      <c r="J47" s="6">
        <v>0</v>
      </c>
      <c r="K47" s="7">
        <v>0</v>
      </c>
      <c r="L47" s="7">
        <v>0</v>
      </c>
      <c r="M47" s="8">
        <v>0.309</v>
      </c>
      <c r="N47" s="9">
        <f t="shared" si="12"/>
        <v>0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0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-4.1539999999999999</v>
      </c>
      <c r="C48" s="6">
        <v>-0.47099999999999997</v>
      </c>
      <c r="D48" s="6">
        <v>-8.5999999999999993E-2</v>
      </c>
      <c r="E48" s="7">
        <v>0</v>
      </c>
      <c r="F48" s="7">
        <v>0</v>
      </c>
      <c r="G48" s="8">
        <v>0.309</v>
      </c>
      <c r="H48" s="6">
        <v>-4.1550000000000002</v>
      </c>
      <c r="I48" s="6">
        <v>-0.47099999999999997</v>
      </c>
      <c r="J48" s="6">
        <v>-8.5999999999999993E-2</v>
      </c>
      <c r="K48" s="7">
        <v>0</v>
      </c>
      <c r="L48" s="7">
        <v>0</v>
      </c>
      <c r="M48" s="8">
        <v>0.309</v>
      </c>
      <c r="N48" s="9">
        <f t="shared" si="12"/>
        <v>-1.000000000000334E-3</v>
      </c>
      <c r="O48" s="9">
        <f t="shared" si="13"/>
        <v>0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2.4073182474726451E-4</v>
      </c>
      <c r="U48" s="12">
        <f t="shared" si="19"/>
        <v>0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1.004</v>
      </c>
      <c r="C49" s="6">
        <v>0</v>
      </c>
      <c r="D49" s="6">
        <v>0</v>
      </c>
      <c r="E49" s="7">
        <v>1.77</v>
      </c>
      <c r="F49" s="7">
        <v>0</v>
      </c>
      <c r="G49" s="8">
        <v>0</v>
      </c>
      <c r="H49" s="6">
        <v>1.006</v>
      </c>
      <c r="I49" s="6">
        <v>0</v>
      </c>
      <c r="J49" s="6">
        <v>0</v>
      </c>
      <c r="K49" s="7">
        <v>1.77</v>
      </c>
      <c r="L49" s="7">
        <v>0</v>
      </c>
      <c r="M49" s="8">
        <v>0</v>
      </c>
      <c r="N49" s="9">
        <f t="shared" si="12"/>
        <v>2.0000000000000018E-3</v>
      </c>
      <c r="O49" s="9">
        <f t="shared" si="13"/>
        <v>0</v>
      </c>
      <c r="P49" s="9">
        <f t="shared" si="14"/>
        <v>0</v>
      </c>
      <c r="Q49" s="10">
        <f t="shared" si="15"/>
        <v>0</v>
      </c>
      <c r="R49" s="10">
        <f t="shared" si="16"/>
        <v>0</v>
      </c>
      <c r="S49" s="11">
        <f t="shared" si="17"/>
        <v>0</v>
      </c>
      <c r="T49" s="12">
        <f t="shared" si="18"/>
        <v>1.9920318725099584E-3</v>
      </c>
      <c r="U49" s="12" t="str">
        <f t="shared" si="19"/>
        <v/>
      </c>
      <c r="V49" s="12" t="str">
        <f t="shared" si="20"/>
        <v/>
      </c>
      <c r="W49" s="12">
        <f t="shared" si="21"/>
        <v>0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1.3009999999999999</v>
      </c>
      <c r="C50" s="6">
        <v>0.11600000000000001</v>
      </c>
      <c r="D50" s="6">
        <v>0</v>
      </c>
      <c r="E50" s="7">
        <v>1.77</v>
      </c>
      <c r="F50" s="7">
        <v>0</v>
      </c>
      <c r="G50" s="8">
        <v>0</v>
      </c>
      <c r="H50" s="6">
        <v>1.3029999999999999</v>
      </c>
      <c r="I50" s="6">
        <v>0.11600000000000001</v>
      </c>
      <c r="J50" s="6">
        <v>0</v>
      </c>
      <c r="K50" s="7">
        <v>1.77</v>
      </c>
      <c r="L50" s="7">
        <v>0</v>
      </c>
      <c r="M50" s="8">
        <v>0</v>
      </c>
      <c r="N50" s="9">
        <f t="shared" si="12"/>
        <v>2.0000000000000018E-3</v>
      </c>
      <c r="O50" s="9">
        <f t="shared" si="13"/>
        <v>0</v>
      </c>
      <c r="P50" s="9">
        <f t="shared" si="14"/>
        <v>0</v>
      </c>
      <c r="Q50" s="10">
        <f t="shared" si="15"/>
        <v>0</v>
      </c>
      <c r="R50" s="10">
        <f t="shared" si="16"/>
        <v>0</v>
      </c>
      <c r="S50" s="11">
        <f t="shared" si="17"/>
        <v>0</v>
      </c>
      <c r="T50" s="12">
        <f t="shared" si="18"/>
        <v>1.537279016141424E-3</v>
      </c>
      <c r="U50" s="12">
        <f t="shared" si="19"/>
        <v>0</v>
      </c>
      <c r="V50" s="12" t="str">
        <f t="shared" si="20"/>
        <v/>
      </c>
      <c r="W50" s="12">
        <f t="shared" si="21"/>
        <v>0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0.66700000000000004</v>
      </c>
      <c r="C52" s="6">
        <v>0</v>
      </c>
      <c r="D52" s="6">
        <v>0</v>
      </c>
      <c r="E52" s="7">
        <v>1.89</v>
      </c>
      <c r="F52" s="7">
        <v>0</v>
      </c>
      <c r="G52" s="8">
        <v>0</v>
      </c>
      <c r="H52" s="6">
        <v>0.66800000000000004</v>
      </c>
      <c r="I52" s="6">
        <v>0</v>
      </c>
      <c r="J52" s="6">
        <v>0</v>
      </c>
      <c r="K52" s="7">
        <v>1.89</v>
      </c>
      <c r="L52" s="7">
        <v>0</v>
      </c>
      <c r="M52" s="8">
        <v>0</v>
      </c>
      <c r="N52" s="9">
        <f t="shared" si="12"/>
        <v>1.0000000000000009E-3</v>
      </c>
      <c r="O52" s="9">
        <f t="shared" si="13"/>
        <v>0</v>
      </c>
      <c r="P52" s="9">
        <f t="shared" si="14"/>
        <v>0</v>
      </c>
      <c r="Q52" s="10">
        <f t="shared" si="15"/>
        <v>0</v>
      </c>
      <c r="R52" s="10">
        <f t="shared" si="16"/>
        <v>0</v>
      </c>
      <c r="S52" s="11">
        <f t="shared" si="17"/>
        <v>0</v>
      </c>
      <c r="T52" s="12">
        <f t="shared" si="18"/>
        <v>1.4992503748125774E-3</v>
      </c>
      <c r="U52" s="12" t="str">
        <f t="shared" si="19"/>
        <v/>
      </c>
      <c r="V52" s="12" t="str">
        <f t="shared" si="20"/>
        <v/>
      </c>
      <c r="W52" s="12">
        <f t="shared" si="21"/>
        <v>0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0.76300000000000001</v>
      </c>
      <c r="C53" s="6">
        <v>5.5E-2</v>
      </c>
      <c r="D53" s="6">
        <v>0</v>
      </c>
      <c r="E53" s="7">
        <v>1.89</v>
      </c>
      <c r="F53" s="7">
        <v>0</v>
      </c>
      <c r="G53" s="8">
        <v>0</v>
      </c>
      <c r="H53" s="6">
        <v>0.76500000000000001</v>
      </c>
      <c r="I53" s="6">
        <v>5.5E-2</v>
      </c>
      <c r="J53" s="6">
        <v>0</v>
      </c>
      <c r="K53" s="7">
        <v>1.89</v>
      </c>
      <c r="L53" s="7">
        <v>0</v>
      </c>
      <c r="M53" s="8">
        <v>0</v>
      </c>
      <c r="N53" s="9">
        <f t="shared" si="12"/>
        <v>2.0000000000000018E-3</v>
      </c>
      <c r="O53" s="9">
        <f t="shared" si="13"/>
        <v>0</v>
      </c>
      <c r="P53" s="9">
        <f t="shared" si="14"/>
        <v>0</v>
      </c>
      <c r="Q53" s="10">
        <f t="shared" si="15"/>
        <v>0</v>
      </c>
      <c r="R53" s="10">
        <f t="shared" si="16"/>
        <v>0</v>
      </c>
      <c r="S53" s="11">
        <f t="shared" si="17"/>
        <v>0</v>
      </c>
      <c r="T53" s="12">
        <f t="shared" si="18"/>
        <v>2.6212319790301919E-3</v>
      </c>
      <c r="U53" s="12">
        <f t="shared" si="19"/>
        <v>0</v>
      </c>
      <c r="V53" s="12" t="str">
        <f t="shared" si="20"/>
        <v/>
      </c>
      <c r="W53" s="12">
        <f t="shared" si="21"/>
        <v>0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0.83399999999999996</v>
      </c>
      <c r="C55" s="6">
        <v>8.5000000000000006E-2</v>
      </c>
      <c r="D55" s="6">
        <v>0</v>
      </c>
      <c r="E55" s="7">
        <v>16.41</v>
      </c>
      <c r="F55" s="7">
        <v>0</v>
      </c>
      <c r="G55" s="8">
        <v>0</v>
      </c>
      <c r="H55" s="6">
        <v>0.83499999999999996</v>
      </c>
      <c r="I55" s="6">
        <v>8.5000000000000006E-2</v>
      </c>
      <c r="J55" s="6">
        <v>0</v>
      </c>
      <c r="K55" s="7">
        <v>16.43</v>
      </c>
      <c r="L55" s="7">
        <v>0</v>
      </c>
      <c r="M55" s="8">
        <v>0</v>
      </c>
      <c r="N55" s="9">
        <f t="shared" si="12"/>
        <v>1.0000000000000009E-3</v>
      </c>
      <c r="O55" s="9">
        <f t="shared" si="13"/>
        <v>0</v>
      </c>
      <c r="P55" s="9">
        <f t="shared" si="14"/>
        <v>0</v>
      </c>
      <c r="Q55" s="10">
        <f t="shared" si="15"/>
        <v>1.9999999999999574E-2</v>
      </c>
      <c r="R55" s="10">
        <f t="shared" si="16"/>
        <v>0</v>
      </c>
      <c r="S55" s="11">
        <f t="shared" si="17"/>
        <v>0</v>
      </c>
      <c r="T55" s="12">
        <f t="shared" si="18"/>
        <v>1.1990407673860837E-3</v>
      </c>
      <c r="U55" s="12">
        <f t="shared" si="19"/>
        <v>0</v>
      </c>
      <c r="V55" s="12" t="str">
        <f t="shared" si="20"/>
        <v/>
      </c>
      <c r="W55" s="12">
        <f t="shared" si="21"/>
        <v>1.2187690432663434E-3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1.9359999999999999</v>
      </c>
      <c r="C56" s="6">
        <v>0.21099999999999999</v>
      </c>
      <c r="D56" s="6">
        <v>3.6999999999999998E-2</v>
      </c>
      <c r="E56" s="7">
        <v>4.78</v>
      </c>
      <c r="F56" s="7">
        <v>1.48</v>
      </c>
      <c r="G56" s="8">
        <v>0.152</v>
      </c>
      <c r="H56" s="6">
        <v>1.9390000000000001</v>
      </c>
      <c r="I56" s="6">
        <v>0.21099999999999999</v>
      </c>
      <c r="J56" s="6">
        <v>3.6999999999999998E-2</v>
      </c>
      <c r="K56" s="7">
        <v>4.79</v>
      </c>
      <c r="L56" s="7">
        <v>1.48</v>
      </c>
      <c r="M56" s="8">
        <v>0.152</v>
      </c>
      <c r="N56" s="9">
        <f t="shared" si="12"/>
        <v>3.0000000000001137E-3</v>
      </c>
      <c r="O56" s="9">
        <f t="shared" si="13"/>
        <v>0</v>
      </c>
      <c r="P56" s="9">
        <f t="shared" si="14"/>
        <v>0</v>
      </c>
      <c r="Q56" s="10">
        <f t="shared" si="15"/>
        <v>9.9999999999997868E-3</v>
      </c>
      <c r="R56" s="10">
        <f t="shared" si="16"/>
        <v>0</v>
      </c>
      <c r="S56" s="11">
        <f t="shared" si="17"/>
        <v>0</v>
      </c>
      <c r="T56" s="12">
        <f t="shared" si="18"/>
        <v>1.5495867768595684E-3</v>
      </c>
      <c r="U56" s="12">
        <f t="shared" si="19"/>
        <v>0</v>
      </c>
      <c r="V56" s="12">
        <f t="shared" si="20"/>
        <v>0</v>
      </c>
      <c r="W56" s="12">
        <f t="shared" si="21"/>
        <v>2.0920502092049986E-3</v>
      </c>
      <c r="X56" s="12">
        <f t="shared" si="22"/>
        <v>0</v>
      </c>
      <c r="Y56" s="13">
        <f t="shared" si="23"/>
        <v>0</v>
      </c>
    </row>
    <row r="57" spans="1:25">
      <c r="A57" s="5" t="s">
        <v>63</v>
      </c>
      <c r="B57" s="6">
        <v>1.6419999999999999</v>
      </c>
      <c r="C57" s="6">
        <v>0.14000000000000001</v>
      </c>
      <c r="D57" s="6">
        <v>1.7000000000000001E-2</v>
      </c>
      <c r="E57" s="7">
        <v>4.46</v>
      </c>
      <c r="F57" s="7">
        <v>3.84</v>
      </c>
      <c r="G57" s="8">
        <v>0.14799999999999999</v>
      </c>
      <c r="H57" s="6">
        <v>1.645</v>
      </c>
      <c r="I57" s="6">
        <v>0.14000000000000001</v>
      </c>
      <c r="J57" s="6">
        <v>1.7000000000000001E-2</v>
      </c>
      <c r="K57" s="7">
        <v>4.47</v>
      </c>
      <c r="L57" s="7">
        <v>3.84</v>
      </c>
      <c r="M57" s="8">
        <v>0.14799999999999999</v>
      </c>
      <c r="N57" s="9">
        <f t="shared" si="12"/>
        <v>3.0000000000001137E-3</v>
      </c>
      <c r="O57" s="9">
        <f t="shared" si="13"/>
        <v>0</v>
      </c>
      <c r="P57" s="9">
        <f t="shared" si="14"/>
        <v>0</v>
      </c>
      <c r="Q57" s="10">
        <f t="shared" si="15"/>
        <v>9.9999999999997868E-3</v>
      </c>
      <c r="R57" s="10">
        <f t="shared" si="16"/>
        <v>0</v>
      </c>
      <c r="S57" s="11">
        <f t="shared" si="17"/>
        <v>0</v>
      </c>
      <c r="T57" s="12">
        <f t="shared" si="18"/>
        <v>1.8270401948843329E-3</v>
      </c>
      <c r="U57" s="12">
        <f t="shared" si="19"/>
        <v>0</v>
      </c>
      <c r="V57" s="12">
        <f t="shared" si="20"/>
        <v>0</v>
      </c>
      <c r="W57" s="12">
        <f t="shared" si="21"/>
        <v>2.2421524663676085E-3</v>
      </c>
      <c r="X57" s="12">
        <f t="shared" si="22"/>
        <v>0</v>
      </c>
      <c r="Y57" s="13">
        <f t="shared" si="23"/>
        <v>0</v>
      </c>
    </row>
    <row r="58" spans="1:25">
      <c r="A58" s="5" t="s">
        <v>64</v>
      </c>
      <c r="B58" s="6">
        <v>1.4750000000000001</v>
      </c>
      <c r="C58" s="6">
        <v>0.114</v>
      </c>
      <c r="D58" s="6">
        <v>1.0999999999999999E-2</v>
      </c>
      <c r="E58" s="7">
        <v>53.39</v>
      </c>
      <c r="F58" s="7">
        <v>4.53</v>
      </c>
      <c r="G58" s="8">
        <v>9.9000000000000005E-2</v>
      </c>
      <c r="H58" s="6">
        <v>1.478</v>
      </c>
      <c r="I58" s="6">
        <v>0.114</v>
      </c>
      <c r="J58" s="6">
        <v>1.0999999999999999E-2</v>
      </c>
      <c r="K58" s="7">
        <v>53.45</v>
      </c>
      <c r="L58" s="7">
        <v>4.53</v>
      </c>
      <c r="M58" s="8">
        <v>9.9000000000000005E-2</v>
      </c>
      <c r="N58" s="9">
        <f t="shared" si="12"/>
        <v>2.9999999999998916E-3</v>
      </c>
      <c r="O58" s="9">
        <f t="shared" si="13"/>
        <v>0</v>
      </c>
      <c r="P58" s="9">
        <f t="shared" si="14"/>
        <v>0</v>
      </c>
      <c r="Q58" s="10">
        <f t="shared" si="15"/>
        <v>6.0000000000002274E-2</v>
      </c>
      <c r="R58" s="10">
        <f t="shared" si="16"/>
        <v>0</v>
      </c>
      <c r="S58" s="11">
        <f t="shared" si="17"/>
        <v>0</v>
      </c>
      <c r="T58" s="12">
        <f t="shared" si="18"/>
        <v>2.0338983050847137E-3</v>
      </c>
      <c r="U58" s="12">
        <f t="shared" si="19"/>
        <v>0</v>
      </c>
      <c r="V58" s="12">
        <f t="shared" si="20"/>
        <v>0</v>
      </c>
      <c r="W58" s="12">
        <f t="shared" si="21"/>
        <v>1.1238059561715641E-3</v>
      </c>
      <c r="X58" s="12">
        <f t="shared" si="22"/>
        <v>0</v>
      </c>
      <c r="Y58" s="13">
        <f t="shared" si="23"/>
        <v>0</v>
      </c>
    </row>
    <row r="59" spans="1:25">
      <c r="A59" s="5" t="s">
        <v>65</v>
      </c>
      <c r="B59" s="6">
        <v>0.92600000000000005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0.93300000000000005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7.0000000000000062E-3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7.5593952483801186E-3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0.92600000000000005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0.84599999999999997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-8.0000000000000071E-2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-8.6393088552915831E-2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0.92600000000000005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1.397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0.47099999999999997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0.50863930885529163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0.92600000000000005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1.097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0.17099999999999993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0.18466522678185737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7.4160000000000004</v>
      </c>
      <c r="C63" s="6">
        <v>1.0569999999999999</v>
      </c>
      <c r="D63" s="6">
        <v>0.34699999999999998</v>
      </c>
      <c r="E63" s="7">
        <v>0</v>
      </c>
      <c r="F63" s="7">
        <v>0</v>
      </c>
      <c r="G63" s="8">
        <v>0</v>
      </c>
      <c r="H63" s="6">
        <v>10.645</v>
      </c>
      <c r="I63" s="6">
        <v>0.58099999999999996</v>
      </c>
      <c r="J63" s="6">
        <v>0.252</v>
      </c>
      <c r="K63" s="7">
        <v>0</v>
      </c>
      <c r="L63" s="7">
        <v>0</v>
      </c>
      <c r="M63" s="8">
        <v>0</v>
      </c>
      <c r="N63" s="9">
        <f t="shared" si="12"/>
        <v>3.2289999999999992</v>
      </c>
      <c r="O63" s="9">
        <f t="shared" si="13"/>
        <v>-0.47599999999999998</v>
      </c>
      <c r="P63" s="9">
        <f t="shared" si="14"/>
        <v>-9.4999999999999973E-2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0.43540992448759419</v>
      </c>
      <c r="U63" s="12">
        <f t="shared" si="19"/>
        <v>-0.45033112582781454</v>
      </c>
      <c r="V63" s="12">
        <f t="shared" si="20"/>
        <v>-0.27377521613832845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-0.92500000000000004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-0.92500000000000004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0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0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-0.84199999999999997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-0.84199999999999997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0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0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-0.92500000000000004</v>
      </c>
      <c r="C66" s="6">
        <v>0</v>
      </c>
      <c r="D66" s="6">
        <v>0</v>
      </c>
      <c r="E66" s="7">
        <v>0</v>
      </c>
      <c r="F66" s="7">
        <v>0</v>
      </c>
      <c r="G66" s="8">
        <v>0.309</v>
      </c>
      <c r="H66" s="6">
        <v>-0.92500000000000004</v>
      </c>
      <c r="I66" s="6">
        <v>0</v>
      </c>
      <c r="J66" s="6">
        <v>0</v>
      </c>
      <c r="K66" s="7">
        <v>0</v>
      </c>
      <c r="L66" s="7">
        <v>0</v>
      </c>
      <c r="M66" s="8">
        <v>0.309</v>
      </c>
      <c r="N66" s="9">
        <f t="shared" si="12"/>
        <v>0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0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-4.1539999999999999</v>
      </c>
      <c r="C67" s="6">
        <v>-0.47099999999999997</v>
      </c>
      <c r="D67" s="6">
        <v>-8.5999999999999993E-2</v>
      </c>
      <c r="E67" s="7">
        <v>0</v>
      </c>
      <c r="F67" s="7">
        <v>0</v>
      </c>
      <c r="G67" s="8">
        <v>0.309</v>
      </c>
      <c r="H67" s="6">
        <v>-4.1550000000000002</v>
      </c>
      <c r="I67" s="6">
        <v>-0.47099999999999997</v>
      </c>
      <c r="J67" s="6">
        <v>-8.5999999999999993E-2</v>
      </c>
      <c r="K67" s="7">
        <v>0</v>
      </c>
      <c r="L67" s="7">
        <v>0</v>
      </c>
      <c r="M67" s="8">
        <v>0.309</v>
      </c>
      <c r="N67" s="9">
        <f t="shared" si="12"/>
        <v>-1.000000000000334E-3</v>
      </c>
      <c r="O67" s="9">
        <f t="shared" si="13"/>
        <v>0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2.4073182474726451E-4</v>
      </c>
      <c r="U67" s="12">
        <f t="shared" si="19"/>
        <v>0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-0.84199999999999997</v>
      </c>
      <c r="C68" s="6">
        <v>0</v>
      </c>
      <c r="D68" s="6">
        <v>0</v>
      </c>
      <c r="E68" s="7">
        <v>0</v>
      </c>
      <c r="F68" s="7">
        <v>0</v>
      </c>
      <c r="G68" s="8">
        <v>0.28499999999999998</v>
      </c>
      <c r="H68" s="6">
        <v>-0.84199999999999997</v>
      </c>
      <c r="I68" s="6">
        <v>0</v>
      </c>
      <c r="J68" s="6">
        <v>0</v>
      </c>
      <c r="K68" s="7">
        <v>0</v>
      </c>
      <c r="L68" s="7">
        <v>0</v>
      </c>
      <c r="M68" s="8">
        <v>0.28499999999999998</v>
      </c>
      <c r="N68" s="9">
        <f t="shared" si="12"/>
        <v>0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</v>
      </c>
      <c r="T68" s="12">
        <f t="shared" si="18"/>
        <v>0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0</v>
      </c>
    </row>
    <row r="69" spans="1:25" ht="25.5">
      <c r="A69" s="5" t="s">
        <v>75</v>
      </c>
      <c r="B69" s="6">
        <v>-3.82</v>
      </c>
      <c r="C69" s="6">
        <v>-0.41599999999999998</v>
      </c>
      <c r="D69" s="6">
        <v>-7.2999999999999995E-2</v>
      </c>
      <c r="E69" s="7">
        <v>0</v>
      </c>
      <c r="F69" s="7">
        <v>0</v>
      </c>
      <c r="G69" s="8">
        <v>0.28499999999999998</v>
      </c>
      <c r="H69" s="6">
        <v>-3.8210000000000002</v>
      </c>
      <c r="I69" s="6">
        <v>-0.41599999999999998</v>
      </c>
      <c r="J69" s="6">
        <v>-7.2999999999999995E-2</v>
      </c>
      <c r="K69" s="7">
        <v>0</v>
      </c>
      <c r="L69" s="7">
        <v>0</v>
      </c>
      <c r="M69" s="8">
        <v>0.28499999999999998</v>
      </c>
      <c r="N69" s="9">
        <f t="shared" si="12"/>
        <v>-1.000000000000334E-3</v>
      </c>
      <c r="O69" s="9">
        <f t="shared" si="13"/>
        <v>0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0</v>
      </c>
      <c r="T69" s="12">
        <f t="shared" si="18"/>
        <v>2.6178010471222812E-4</v>
      </c>
      <c r="U69" s="12">
        <f t="shared" si="19"/>
        <v>0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0</v>
      </c>
    </row>
    <row r="70" spans="1:25">
      <c r="A70" s="5" t="s">
        <v>76</v>
      </c>
      <c r="B70" s="6">
        <v>-0.58099999999999996</v>
      </c>
      <c r="C70" s="6">
        <v>0</v>
      </c>
      <c r="D70" s="6">
        <v>0</v>
      </c>
      <c r="E70" s="7">
        <v>0</v>
      </c>
      <c r="F70" s="7">
        <v>0</v>
      </c>
      <c r="G70" s="8">
        <v>0.245</v>
      </c>
      <c r="H70" s="6">
        <v>-0.58099999999999996</v>
      </c>
      <c r="I70" s="6">
        <v>0</v>
      </c>
      <c r="J70" s="6">
        <v>0</v>
      </c>
      <c r="K70" s="7">
        <v>0</v>
      </c>
      <c r="L70" s="7">
        <v>0</v>
      </c>
      <c r="M70" s="8">
        <v>0.245</v>
      </c>
      <c r="N70" s="9">
        <f t="shared" si="12"/>
        <v>0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0</v>
      </c>
      <c r="T70" s="12">
        <f t="shared" si="18"/>
        <v>0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0</v>
      </c>
    </row>
    <row r="71" spans="1:25" ht="25.5">
      <c r="A71" s="5" t="s">
        <v>77</v>
      </c>
      <c r="B71" s="6">
        <v>-2.8</v>
      </c>
      <c r="C71" s="6">
        <v>-0.23200000000000001</v>
      </c>
      <c r="D71" s="6">
        <v>-2.5000000000000001E-2</v>
      </c>
      <c r="E71" s="7">
        <v>0</v>
      </c>
      <c r="F71" s="7">
        <v>0</v>
      </c>
      <c r="G71" s="8">
        <v>0.245</v>
      </c>
      <c r="H71" s="6">
        <v>-2.8010000000000002</v>
      </c>
      <c r="I71" s="6">
        <v>-0.23200000000000001</v>
      </c>
      <c r="J71" s="6">
        <v>-2.5000000000000001E-2</v>
      </c>
      <c r="K71" s="7">
        <v>0</v>
      </c>
      <c r="L71" s="7">
        <v>0</v>
      </c>
      <c r="M71" s="8">
        <v>0.245</v>
      </c>
      <c r="N71" s="9">
        <f t="shared" si="12"/>
        <v>-1.000000000000334E-3</v>
      </c>
      <c r="O71" s="9">
        <f t="shared" si="13"/>
        <v>0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0</v>
      </c>
      <c r="T71" s="12">
        <f t="shared" si="18"/>
        <v>3.5714285714294469E-4</v>
      </c>
      <c r="U71" s="12">
        <f t="shared" si="19"/>
        <v>0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ENW</vt:lpstr>
      <vt:lpstr>NPG Northeast</vt:lpstr>
      <vt:lpstr>NPG Yorkshire</vt:lpstr>
      <vt:lpstr>SPEN SPD</vt:lpstr>
      <vt:lpstr>SPEN SPM</vt:lpstr>
      <vt:lpstr>SSEPD SEPD</vt:lpstr>
      <vt:lpstr>SSEPD SHEPD</vt:lpstr>
      <vt:lpstr>UKPN EPN</vt:lpstr>
      <vt:lpstr>UKPN LPN</vt:lpstr>
      <vt:lpstr>UKPN SPN</vt:lpstr>
      <vt:lpstr>WPD EastM</vt:lpstr>
      <vt:lpstr>WPD SWales</vt:lpstr>
      <vt:lpstr>WPD SWest</vt:lpstr>
      <vt:lpstr>WPD WestM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hartleyr</cp:lastModifiedBy>
  <dcterms:created xsi:type="dcterms:W3CDTF">2012-09-10T16:15:36Z</dcterms:created>
  <dcterms:modified xsi:type="dcterms:W3CDTF">2012-09-11T08:23:16Z</dcterms:modified>
</cp:coreProperties>
</file>