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23" documentId="8_{0F3C2523-C181-47FB-BC52-C5E0DD395B14}" xr6:coauthVersionLast="47" xr6:coauthVersionMax="47" xr10:uidLastSave="{9DE340FD-4E83-4E80-A93B-F43017431244}"/>
  <workbookProtection lockStructure="1"/>
  <bookViews>
    <workbookView xWindow="-120" yWindow="-120" windowWidth="29040" windowHeight="15720" tabRatio="870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117" i="21" l="1"/>
  <c r="H115" i="21"/>
  <c r="G93" i="4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K19" i="21" l="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H112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H116" i="15"/>
  <c r="Y34" i="21"/>
  <c r="Y49" i="21" s="1"/>
  <c r="AA32" i="21"/>
  <c r="AA47" i="21" s="1"/>
  <c r="AV21" i="15"/>
  <c r="BQ20" i="15"/>
  <c r="H111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H11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H109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H108" i="15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H114" i="15"/>
  <c r="H118" i="15" s="1"/>
  <c r="H120" i="15" s="1"/>
  <c r="H49" i="20" s="1"/>
  <c r="N56" i="20" s="1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N55" i="20" l="1"/>
  <c r="N58" i="20" s="1"/>
  <c r="H59" i="20" s="1"/>
  <c r="H60" i="20" s="1"/>
  <c r="K40" i="20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124" i="15" s="1"/>
  <c r="H131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133" i="15" s="1"/>
  <c r="H134" i="15" s="1"/>
  <c r="H59" i="15"/>
  <c r="N118" i="22"/>
  <c r="N120" i="22" s="1"/>
  <c r="M62" i="20"/>
  <c r="M45" i="22" s="1"/>
  <c r="N62" i="20"/>
  <c r="N45" i="22" s="1"/>
  <c r="L62" i="20"/>
  <c r="L45" i="22" s="1"/>
  <c r="J62" i="20"/>
  <c r="K62" i="20"/>
  <c r="K45" i="22" s="1"/>
  <c r="L44" i="20" l="1"/>
  <c r="L35" i="22" s="1"/>
  <c r="J44" i="20"/>
  <c r="J35" i="22"/>
  <c r="N44" i="20"/>
  <c r="N35" i="22" s="1"/>
  <c r="K44" i="20"/>
  <c r="K35" i="22" s="1"/>
  <c r="M44" i="20"/>
  <c r="M35" i="22" s="1"/>
  <c r="H140" i="15"/>
  <c r="H84" i="21" s="1"/>
  <c r="H139" i="15"/>
  <c r="H83" i="21" s="1"/>
  <c r="H137" i="15"/>
  <c r="H81" i="21" s="1"/>
  <c r="H141" i="15"/>
  <c r="H85" i="21" s="1"/>
  <c r="H138" i="15"/>
  <c r="H82" i="21" s="1"/>
  <c r="H93" i="15"/>
  <c r="H164" i="22" s="1"/>
  <c r="H92" i="15"/>
  <c r="H95" i="15"/>
  <c r="H166" i="22" s="1"/>
  <c r="H94" i="15"/>
  <c r="H165" i="22" s="1"/>
  <c r="J45" i="22"/>
  <c r="H63" i="20"/>
  <c r="H136" i="22"/>
  <c r="H60" i="15"/>
  <c r="H45" i="20" l="1"/>
  <c r="H67" i="20" s="1"/>
  <c r="H163" i="22"/>
  <c r="H97" i="15"/>
  <c r="H143" i="15"/>
  <c r="H68" i="15"/>
  <c r="H76" i="21" s="1"/>
  <c r="H69" i="15"/>
  <c r="H77" i="21" s="1"/>
  <c r="H70" i="15"/>
  <c r="H78" i="21" s="1"/>
  <c r="H67" i="15"/>
  <c r="H75" i="21" s="1"/>
  <c r="H66" i="15"/>
  <c r="H74" i="21" s="1"/>
  <c r="H40" i="33" l="1"/>
  <c r="A4" i="20"/>
  <c r="H72" i="15"/>
  <c r="H75" i="15"/>
  <c r="H38" i="21" s="1"/>
  <c r="H76" i="15"/>
  <c r="H78" i="15" l="1"/>
  <c r="H147" i="15" s="1"/>
  <c r="H37" i="33" l="1"/>
  <c r="A4" i="15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8" i="21"/>
  <c r="AM149" i="21" s="1"/>
  <c r="AM100" i="21"/>
  <c r="AM151" i="21" s="1"/>
  <c r="AM101" i="21"/>
  <c r="AM152" i="21" s="1"/>
  <c r="AM32" i="38" s="1"/>
  <c r="AM91" i="21"/>
  <c r="AM142" i="21" s="1"/>
  <c r="AM22" i="38" s="1"/>
  <c r="AM99" i="21"/>
  <c r="AM150" i="21" s="1"/>
  <c r="AM30" i="38" s="1"/>
  <c r="AM92" i="21"/>
  <c r="AM143" i="21" s="1"/>
  <c r="AM23" i="38" s="1"/>
  <c r="AM90" i="21"/>
  <c r="AM97" i="21"/>
  <c r="W69" i="21"/>
  <c r="W121" i="21" s="1"/>
  <c r="W128" i="21" s="1"/>
  <c r="AC100" i="21"/>
  <c r="AC151" i="21" s="1"/>
  <c r="AC90" i="21"/>
  <c r="AC141" i="21" s="1"/>
  <c r="AC21" i="38" s="1"/>
  <c r="AC97" i="21"/>
  <c r="AC148" i="21" s="1"/>
  <c r="AC99" i="21"/>
  <c r="AC150" i="21" s="1"/>
  <c r="AC30" i="38" s="1"/>
  <c r="AC101" i="21"/>
  <c r="AC152" i="21" s="1"/>
  <c r="AC32" i="38" s="1"/>
  <c r="AC91" i="21"/>
  <c r="AC142" i="21" s="1"/>
  <c r="AC22" i="38" s="1"/>
  <c r="AC92" i="21"/>
  <c r="AC143" i="21" s="1"/>
  <c r="AC23" i="38" s="1"/>
  <c r="AC94" i="21"/>
  <c r="AC145" i="21" s="1"/>
  <c r="AC98" i="21"/>
  <c r="AC149" i="21" s="1"/>
  <c r="AC93" i="21"/>
  <c r="AC144" i="21" s="1"/>
  <c r="AC24" i="38" s="1"/>
  <c r="AB94" i="21"/>
  <c r="AB145" i="21" s="1"/>
  <c r="AB101" i="21"/>
  <c r="AB152" i="21" s="1"/>
  <c r="AB32" i="38" s="1"/>
  <c r="AB98" i="21"/>
  <c r="AB149" i="21" s="1"/>
  <c r="AB97" i="21"/>
  <c r="AB148" i="21" s="1"/>
  <c r="AB100" i="21"/>
  <c r="AB151" i="21" s="1"/>
  <c r="AB99" i="21"/>
  <c r="AB150" i="21" s="1"/>
  <c r="AB30" i="38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100" i="21"/>
  <c r="AO151" i="21" s="1"/>
  <c r="AO94" i="21"/>
  <c r="AO145" i="21" s="1"/>
  <c r="AO101" i="21"/>
  <c r="AO152" i="21" s="1"/>
  <c r="AO32" i="38" s="1"/>
  <c r="AO97" i="21"/>
  <c r="AO148" i="21" s="1"/>
  <c r="AO98" i="21"/>
  <c r="AO149" i="21" s="1"/>
  <c r="AO90" i="21"/>
  <c r="AO141" i="21" s="1"/>
  <c r="AO21" i="38" s="1"/>
  <c r="AO99" i="21"/>
  <c r="AO150" i="21" s="1"/>
  <c r="AO30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100" i="21"/>
  <c r="K151" i="21" s="1"/>
  <c r="K97" i="21"/>
  <c r="K148" i="21" s="1"/>
  <c r="K93" i="21"/>
  <c r="K144" i="21" s="1"/>
  <c r="K24" i="38" s="1"/>
  <c r="K101" i="21"/>
  <c r="K152" i="21" s="1"/>
  <c r="K32" i="38" s="1"/>
  <c r="K90" i="21"/>
  <c r="K141" i="21" s="1"/>
  <c r="K21" i="38" s="1"/>
  <c r="K98" i="21"/>
  <c r="K149" i="21" s="1"/>
  <c r="K99" i="21"/>
  <c r="K150" i="21" s="1"/>
  <c r="K30" i="38" s="1"/>
  <c r="Q94" i="21"/>
  <c r="Q145" i="21" s="1"/>
  <c r="Q100" i="21"/>
  <c r="Q151" i="21" s="1"/>
  <c r="Q99" i="21"/>
  <c r="Q150" i="21" s="1"/>
  <c r="Q30" i="38" s="1"/>
  <c r="Q91" i="21"/>
  <c r="Q142" i="21" s="1"/>
  <c r="Q22" i="38" s="1"/>
  <c r="Q92" i="21"/>
  <c r="Q143" i="21" s="1"/>
  <c r="Q23" i="38" s="1"/>
  <c r="Q98" i="21"/>
  <c r="Q149" i="21" s="1"/>
  <c r="Q90" i="21"/>
  <c r="Q141" i="21" s="1"/>
  <c r="Q21" i="38" s="1"/>
  <c r="Q97" i="21"/>
  <c r="Q148" i="21" s="1"/>
  <c r="Q93" i="21"/>
  <c r="Q144" i="21" s="1"/>
  <c r="Q24" i="38" s="1"/>
  <c r="Q101" i="21"/>
  <c r="Q152" i="21" s="1"/>
  <c r="Q32" i="38" s="1"/>
  <c r="P94" i="21"/>
  <c r="P145" i="21" s="1"/>
  <c r="P100" i="21"/>
  <c r="P151" i="21" s="1"/>
  <c r="P99" i="21"/>
  <c r="P150" i="21" s="1"/>
  <c r="P30" i="38" s="1"/>
  <c r="P90" i="21"/>
  <c r="P141" i="21" s="1"/>
  <c r="P21" i="38" s="1"/>
  <c r="P101" i="21"/>
  <c r="P152" i="21" s="1"/>
  <c r="P32" i="38" s="1"/>
  <c r="P98" i="21"/>
  <c r="P149" i="21" s="1"/>
  <c r="P97" i="21"/>
  <c r="P148" i="21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100" i="21"/>
  <c r="AN151" i="21" s="1"/>
  <c r="AN93" i="21"/>
  <c r="AN144" i="21" s="1"/>
  <c r="AN24" i="38" s="1"/>
  <c r="AN92" i="21"/>
  <c r="AN143" i="21" s="1"/>
  <c r="AN23" i="38" s="1"/>
  <c r="AN99" i="21"/>
  <c r="AN150" i="21" s="1"/>
  <c r="AN30" i="38" s="1"/>
  <c r="AN91" i="21"/>
  <c r="AN142" i="21" s="1"/>
  <c r="AN22" i="38" s="1"/>
  <c r="AN97" i="21"/>
  <c r="AN101" i="21"/>
  <c r="AN152" i="21" s="1"/>
  <c r="AN32" i="38" s="1"/>
  <c r="AN90" i="21"/>
  <c r="AN98" i="21"/>
  <c r="AN149" i="21" s="1"/>
  <c r="U94" i="21"/>
  <c r="U145" i="21" s="1"/>
  <c r="U98" i="21"/>
  <c r="U149" i="21" s="1"/>
  <c r="U101" i="21"/>
  <c r="U152" i="21" s="1"/>
  <c r="U32" i="38" s="1"/>
  <c r="U97" i="21"/>
  <c r="U148" i="21" s="1"/>
  <c r="U92" i="21"/>
  <c r="U143" i="21" s="1"/>
  <c r="U23" i="38" s="1"/>
  <c r="U93" i="21"/>
  <c r="U144" i="21" s="1"/>
  <c r="U24" i="38" s="1"/>
  <c r="U100" i="21"/>
  <c r="U151" i="21" s="1"/>
  <c r="U99" i="21"/>
  <c r="U150" i="21" s="1"/>
  <c r="U30" i="38" s="1"/>
  <c r="U90" i="21"/>
  <c r="U141" i="21" s="1"/>
  <c r="U21" i="38" s="1"/>
  <c r="U91" i="21"/>
  <c r="U142" i="21" s="1"/>
  <c r="U22" i="38" s="1"/>
  <c r="AN121" i="21"/>
  <c r="AN128" i="21" s="1"/>
  <c r="AJ100" i="21"/>
  <c r="AJ151" i="21" s="1"/>
  <c r="AJ94" i="21"/>
  <c r="AJ145" i="21" s="1"/>
  <c r="AJ98" i="21"/>
  <c r="AJ149" i="21" s="1"/>
  <c r="AJ93" i="21"/>
  <c r="AJ144" i="21" s="1"/>
  <c r="AJ24" i="38" s="1"/>
  <c r="AJ97" i="21"/>
  <c r="AJ92" i="21"/>
  <c r="AJ143" i="21" s="1"/>
  <c r="AJ23" i="38" s="1"/>
  <c r="AJ90" i="21"/>
  <c r="AJ99" i="21"/>
  <c r="AJ150" i="21" s="1"/>
  <c r="AJ30" i="38" s="1"/>
  <c r="AJ101" i="21"/>
  <c r="AJ152" i="21" s="1"/>
  <c r="AJ32" i="38" s="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7" i="21"/>
  <c r="AE148" i="21" s="1"/>
  <c r="AE101" i="21"/>
  <c r="AE152" i="21" s="1"/>
  <c r="AE32" i="38" s="1"/>
  <c r="AE99" i="21"/>
  <c r="AE150" i="21" s="1"/>
  <c r="AE30" i="38" s="1"/>
  <c r="AE93" i="21"/>
  <c r="AE144" i="21" s="1"/>
  <c r="AE24" i="38" s="1"/>
  <c r="AE100" i="21"/>
  <c r="AE151" i="21" s="1"/>
  <c r="AE92" i="21"/>
  <c r="AE143" i="21" s="1"/>
  <c r="AE23" i="38" s="1"/>
  <c r="AE98" i="21"/>
  <c r="AE149" i="21" s="1"/>
  <c r="T69" i="21"/>
  <c r="T121" i="21" s="1"/>
  <c r="T128" i="21" s="1"/>
  <c r="AF69" i="21"/>
  <c r="AF121" i="21" s="1"/>
  <c r="AF128" i="21" s="1"/>
  <c r="V100" i="21"/>
  <c r="V151" i="21" s="1"/>
  <c r="V94" i="21"/>
  <c r="V145" i="21" s="1"/>
  <c r="V97" i="21"/>
  <c r="V148" i="21" s="1"/>
  <c r="V93" i="21"/>
  <c r="V144" i="21" s="1"/>
  <c r="V24" i="38" s="1"/>
  <c r="V90" i="21"/>
  <c r="V141" i="21" s="1"/>
  <c r="V21" i="38" s="1"/>
  <c r="V101" i="21"/>
  <c r="V152" i="21" s="1"/>
  <c r="V32" i="38" s="1"/>
  <c r="V98" i="21"/>
  <c r="V149" i="21" s="1"/>
  <c r="V92" i="21"/>
  <c r="V143" i="21" s="1"/>
  <c r="V23" i="38" s="1"/>
  <c r="V91" i="21"/>
  <c r="V142" i="21" s="1"/>
  <c r="V22" i="38" s="1"/>
  <c r="V99" i="21"/>
  <c r="V150" i="21" s="1"/>
  <c r="V30" i="38" s="1"/>
  <c r="Z94" i="21"/>
  <c r="Z145" i="21" s="1"/>
  <c r="Z91" i="21"/>
  <c r="Z142" i="21" s="1"/>
  <c r="Z22" i="38" s="1"/>
  <c r="Z98" i="21"/>
  <c r="Z149" i="21" s="1"/>
  <c r="Z101" i="21"/>
  <c r="Z152" i="21" s="1"/>
  <c r="Z32" i="38" s="1"/>
  <c r="Z93" i="21"/>
  <c r="Z144" i="21" s="1"/>
  <c r="Z24" i="38" s="1"/>
  <c r="Z100" i="21"/>
  <c r="Z151" i="21" s="1"/>
  <c r="Z99" i="21"/>
  <c r="Z150" i="21" s="1"/>
  <c r="Z30" i="38" s="1"/>
  <c r="Z92" i="21"/>
  <c r="Z143" i="21" s="1"/>
  <c r="Z23" i="38" s="1"/>
  <c r="Z90" i="21"/>
  <c r="Z141" i="21" s="1"/>
  <c r="Z21" i="38" s="1"/>
  <c r="Z97" i="21"/>
  <c r="Z148" i="21" s="1"/>
  <c r="AA69" i="21"/>
  <c r="AI94" i="21"/>
  <c r="AI145" i="21" s="1"/>
  <c r="AI100" i="21"/>
  <c r="AI151" i="21" s="1"/>
  <c r="AI91" i="21"/>
  <c r="AI142" i="21" s="1"/>
  <c r="AI22" i="38" s="1"/>
  <c r="AI92" i="21"/>
  <c r="AI143" i="21" s="1"/>
  <c r="AI23" i="38" s="1"/>
  <c r="AI99" i="21"/>
  <c r="AI150" i="21" s="1"/>
  <c r="AI30" i="38" s="1"/>
  <c r="AI101" i="21"/>
  <c r="AI152" i="21" s="1"/>
  <c r="AI32" i="38" s="1"/>
  <c r="AI97" i="21"/>
  <c r="AI148" i="21" s="1"/>
  <c r="AI98" i="21"/>
  <c r="AI149" i="21" s="1"/>
  <c r="AI93" i="21"/>
  <c r="AI144" i="21" s="1"/>
  <c r="AI24" i="38" s="1"/>
  <c r="AI90" i="21"/>
  <c r="AI141" i="21" s="1"/>
  <c r="AI21" i="38" s="1"/>
  <c r="O100" i="21"/>
  <c r="O151" i="21" s="1"/>
  <c r="O94" i="21"/>
  <c r="O145" i="21" s="1"/>
  <c r="O99" i="21"/>
  <c r="O150" i="21" s="1"/>
  <c r="O30" i="38" s="1"/>
  <c r="O90" i="21"/>
  <c r="O141" i="21" s="1"/>
  <c r="O21" i="38" s="1"/>
  <c r="O97" i="21"/>
  <c r="O148" i="21" s="1"/>
  <c r="O92" i="21"/>
  <c r="O143" i="21" s="1"/>
  <c r="O23" i="38" s="1"/>
  <c r="O101" i="21"/>
  <c r="O152" i="21" s="1"/>
  <c r="O32" i="38" s="1"/>
  <c r="O91" i="21"/>
  <c r="O142" i="21" s="1"/>
  <c r="O22" i="38" s="1"/>
  <c r="O93" i="21"/>
  <c r="O144" i="21" s="1"/>
  <c r="O24" i="38" s="1"/>
  <c r="O98" i="21"/>
  <c r="O149" i="21" s="1"/>
  <c r="AR98" i="21"/>
  <c r="AR149" i="21" s="1"/>
  <c r="AR93" i="21"/>
  <c r="AR144" i="21" s="1"/>
  <c r="AR24" i="38" s="1"/>
  <c r="AR100" i="21"/>
  <c r="AR151" i="21" s="1"/>
  <c r="AR97" i="21"/>
  <c r="AR148" i="21" s="1"/>
  <c r="AR99" i="21"/>
  <c r="AR150" i="21" s="1"/>
  <c r="AR30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R101" i="21"/>
  <c r="AR152" i="21" s="1"/>
  <c r="AR32" i="38" s="1"/>
  <c r="AD94" i="21"/>
  <c r="AD145" i="21" s="1"/>
  <c r="AD100" i="21"/>
  <c r="AD151" i="21" s="1"/>
  <c r="AD90" i="21"/>
  <c r="AD141" i="21" s="1"/>
  <c r="AD21" i="38" s="1"/>
  <c r="AD97" i="21"/>
  <c r="AD148" i="21" s="1"/>
  <c r="AD91" i="21"/>
  <c r="AD142" i="21" s="1"/>
  <c r="AD22" i="38" s="1"/>
  <c r="AD101" i="21"/>
  <c r="AD152" i="21" s="1"/>
  <c r="AD32" i="38" s="1"/>
  <c r="AD93" i="21"/>
  <c r="AD144" i="21" s="1"/>
  <c r="AD24" i="38" s="1"/>
  <c r="AD99" i="21"/>
  <c r="AD150" i="21" s="1"/>
  <c r="AD30" i="38" s="1"/>
  <c r="AD98" i="21"/>
  <c r="AD149" i="21" s="1"/>
  <c r="AD92" i="21"/>
  <c r="AD143" i="21" s="1"/>
  <c r="AD23" i="38" s="1"/>
  <c r="AJ121" i="21"/>
  <c r="AJ128" i="21" s="1"/>
  <c r="J92" i="21"/>
  <c r="J143" i="21" s="1"/>
  <c r="J23" i="38" s="1"/>
  <c r="J98" i="21"/>
  <c r="J149" i="21" s="1"/>
  <c r="J94" i="21"/>
  <c r="J145" i="21" s="1"/>
  <c r="J100" i="21"/>
  <c r="J151" i="21" s="1"/>
  <c r="J101" i="21"/>
  <c r="J152" i="21" s="1"/>
  <c r="J32" i="38" s="1"/>
  <c r="J90" i="21"/>
  <c r="J141" i="21" s="1"/>
  <c r="J93" i="21"/>
  <c r="J144" i="21" s="1"/>
  <c r="J24" i="38" s="1"/>
  <c r="J91" i="21"/>
  <c r="J142" i="21" s="1"/>
  <c r="J22" i="38" s="1"/>
  <c r="J97" i="21"/>
  <c r="J148" i="21" s="1"/>
  <c r="J99" i="21"/>
  <c r="J150" i="21" s="1"/>
  <c r="J30" i="38" s="1"/>
  <c r="Y100" i="21"/>
  <c r="Y151" i="21" s="1"/>
  <c r="Y94" i="21"/>
  <c r="Y145" i="21" s="1"/>
  <c r="Y91" i="21"/>
  <c r="Y142" i="21" s="1"/>
  <c r="Y22" i="38" s="1"/>
  <c r="Y99" i="21"/>
  <c r="Y150" i="21" s="1"/>
  <c r="Y30" i="38" s="1"/>
  <c r="Y90" i="21"/>
  <c r="Y141" i="21" s="1"/>
  <c r="Y21" i="38" s="1"/>
  <c r="Y98" i="21"/>
  <c r="Y149" i="21" s="1"/>
  <c r="Y93" i="21"/>
  <c r="Y144" i="21" s="1"/>
  <c r="Y24" i="38" s="1"/>
  <c r="Y97" i="21"/>
  <c r="Y148" i="21" s="1"/>
  <c r="Y101" i="21"/>
  <c r="Y152" i="21" s="1"/>
  <c r="Y32" i="38" s="1"/>
  <c r="Y92" i="21"/>
  <c r="Y143" i="21" s="1"/>
  <c r="Y23" i="38" s="1"/>
  <c r="AH69" i="21"/>
  <c r="N94" i="21"/>
  <c r="N145" i="21" s="1"/>
  <c r="N100" i="21"/>
  <c r="N151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N101" i="21"/>
  <c r="N152" i="21" s="1"/>
  <c r="N32" i="38" s="1"/>
  <c r="N97" i="21"/>
  <c r="N148" i="21" s="1"/>
  <c r="N99" i="21"/>
  <c r="N150" i="21" s="1"/>
  <c r="N30" i="38" s="1"/>
  <c r="N98" i="21"/>
  <c r="N149" i="21" s="1"/>
  <c r="S101" i="21"/>
  <c r="S152" i="21" s="1"/>
  <c r="S32" i="38" s="1"/>
  <c r="S100" i="21"/>
  <c r="S151" i="21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S98" i="21"/>
  <c r="S149" i="21" s="1"/>
  <c r="S97" i="21"/>
  <c r="S148" i="21" s="1"/>
  <c r="S99" i="21"/>
  <c r="S150" i="21" s="1"/>
  <c r="S30" i="38" s="1"/>
  <c r="AG69" i="21"/>
  <c r="AG121" i="21" s="1"/>
  <c r="AG128" i="21" s="1"/>
  <c r="AQ94" i="21"/>
  <c r="AQ145" i="21" s="1"/>
  <c r="AQ100" i="21"/>
  <c r="AQ151" i="21" s="1"/>
  <c r="AQ92" i="21"/>
  <c r="AQ143" i="21" s="1"/>
  <c r="AQ23" i="38" s="1"/>
  <c r="AQ101" i="21"/>
  <c r="AQ152" i="21" s="1"/>
  <c r="AQ32" i="38" s="1"/>
  <c r="AQ97" i="21"/>
  <c r="AQ93" i="21"/>
  <c r="AQ144" i="21" s="1"/>
  <c r="AQ24" i="38" s="1"/>
  <c r="AQ90" i="21"/>
  <c r="AQ98" i="21"/>
  <c r="AQ149" i="21" s="1"/>
  <c r="AQ99" i="21"/>
  <c r="AQ150" i="21" s="1"/>
  <c r="AQ30" i="38" s="1"/>
  <c r="AQ91" i="21"/>
  <c r="AQ142" i="21" s="1"/>
  <c r="AQ22" i="38" s="1"/>
  <c r="L100" i="21"/>
  <c r="L151" i="21" s="1"/>
  <c r="L94" i="21"/>
  <c r="L145" i="21" s="1"/>
  <c r="L91" i="21"/>
  <c r="L142" i="21" s="1"/>
  <c r="L22" i="38" s="1"/>
  <c r="L92" i="21"/>
  <c r="L143" i="21" s="1"/>
  <c r="L23" i="38" s="1"/>
  <c r="L90" i="21"/>
  <c r="L101" i="21"/>
  <c r="L152" i="21" s="1"/>
  <c r="L32" i="38" s="1"/>
  <c r="L98" i="21"/>
  <c r="L149" i="21" s="1"/>
  <c r="L97" i="21"/>
  <c r="L99" i="21"/>
  <c r="L150" i="21" s="1"/>
  <c r="L30" i="38" s="1"/>
  <c r="L93" i="21"/>
  <c r="L144" i="21" s="1"/>
  <c r="L24" i="38" s="1"/>
  <c r="AP97" i="21"/>
  <c r="AP90" i="21"/>
  <c r="AP98" i="21"/>
  <c r="AP149" i="21" s="1"/>
  <c r="AP94" i="21"/>
  <c r="AP145" i="21" s="1"/>
  <c r="AP99" i="21"/>
  <c r="AP150" i="21" s="1"/>
  <c r="AP30" i="38" s="1"/>
  <c r="AP100" i="21"/>
  <c r="AP151" i="21" s="1"/>
  <c r="AP91" i="21"/>
  <c r="AP142" i="21" s="1"/>
  <c r="AP22" i="38" s="1"/>
  <c r="AP101" i="21"/>
  <c r="AP152" i="21" s="1"/>
  <c r="AP32" i="38" s="1"/>
  <c r="AP92" i="21"/>
  <c r="AP93" i="21"/>
  <c r="AP144" i="21" s="1"/>
  <c r="AP24" i="38" s="1"/>
  <c r="R94" i="21"/>
  <c r="R145" i="21" s="1"/>
  <c r="R100" i="21"/>
  <c r="R151" i="21" s="1"/>
  <c r="R92" i="21"/>
  <c r="R143" i="21" s="1"/>
  <c r="R23" i="38" s="1"/>
  <c r="R101" i="21"/>
  <c r="R152" i="21" s="1"/>
  <c r="R32" i="38" s="1"/>
  <c r="R98" i="21"/>
  <c r="R149" i="21" s="1"/>
  <c r="R90" i="21"/>
  <c r="R97" i="21"/>
  <c r="R99" i="21"/>
  <c r="R150" i="21" s="1"/>
  <c r="R30" i="38" s="1"/>
  <c r="R91" i="21"/>
  <c r="R142" i="21" s="1"/>
  <c r="R22" i="38" s="1"/>
  <c r="R93" i="21"/>
  <c r="R144" i="21" s="1"/>
  <c r="R24" i="38" s="1"/>
  <c r="M94" i="21"/>
  <c r="M145" i="21" s="1"/>
  <c r="M100" i="21"/>
  <c r="M151" i="21" s="1"/>
  <c r="M93" i="21"/>
  <c r="M144" i="21" s="1"/>
  <c r="M24" i="38" s="1"/>
  <c r="M91" i="21"/>
  <c r="M142" i="21" s="1"/>
  <c r="M22" i="38" s="1"/>
  <c r="M92" i="21"/>
  <c r="M143" i="21" s="1"/>
  <c r="M23" i="38" s="1"/>
  <c r="M99" i="21"/>
  <c r="M150" i="21" s="1"/>
  <c r="M30" i="38" s="1"/>
  <c r="M90" i="21"/>
  <c r="M141" i="21" s="1"/>
  <c r="M21" i="38" s="1"/>
  <c r="M98" i="21"/>
  <c r="M149" i="21" s="1"/>
  <c r="M97" i="21"/>
  <c r="M148" i="21" s="1"/>
  <c r="M101" i="21"/>
  <c r="M152" i="21" s="1"/>
  <c r="M32" i="38" s="1"/>
  <c r="AK69" i="21"/>
  <c r="AK121" i="21" s="1"/>
  <c r="AK128" i="21" s="1"/>
  <c r="X94" i="21"/>
  <c r="X145" i="21" s="1"/>
  <c r="X100" i="21"/>
  <c r="X151" i="21" s="1"/>
  <c r="X98" i="21"/>
  <c r="X149" i="21" s="1"/>
  <c r="X101" i="21"/>
  <c r="X152" i="21" s="1"/>
  <c r="X32" i="38" s="1"/>
  <c r="X90" i="21"/>
  <c r="X141" i="21" s="1"/>
  <c r="X21" i="38" s="1"/>
  <c r="X97" i="21"/>
  <c r="X148" i="21" s="1"/>
  <c r="X91" i="21"/>
  <c r="X142" i="21" s="1"/>
  <c r="X22" i="38" s="1"/>
  <c r="X93" i="21"/>
  <c r="X144" i="21" s="1"/>
  <c r="X24" i="38" s="1"/>
  <c r="X99" i="21"/>
  <c r="X150" i="21" s="1"/>
  <c r="X30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AR29" i="38"/>
  <c r="AR24" i="39"/>
  <c r="AR30" i="39" s="1"/>
  <c r="AR31" i="38"/>
  <c r="AR22" i="39"/>
  <c r="AR28" i="39" s="1"/>
  <c r="AR28" i="38"/>
  <c r="AR23" i="39"/>
  <c r="AR29" i="39" s="1"/>
  <c r="L141" i="21"/>
  <c r="L21" i="38" s="1"/>
  <c r="R141" i="21"/>
  <c r="R21" i="38" s="1"/>
  <c r="L148" i="21"/>
  <c r="L23" i="39" s="1"/>
  <c r="L29" i="39" s="1"/>
  <c r="X25" i="38"/>
  <c r="X21" i="39"/>
  <c r="X27" i="39" s="1"/>
  <c r="R148" i="21"/>
  <c r="AP148" i="21"/>
  <c r="AQ148" i="21"/>
  <c r="S23" i="39"/>
  <c r="S29" i="39" s="1"/>
  <c r="S28" i="38"/>
  <c r="J28" i="38"/>
  <c r="J23" i="39"/>
  <c r="J29" i="39" s="1"/>
  <c r="AD28" i="38"/>
  <c r="AD23" i="39"/>
  <c r="AD29" i="39" s="1"/>
  <c r="AI22" i="39"/>
  <c r="AI28" i="39" s="1"/>
  <c r="AI31" i="38"/>
  <c r="Z31" i="38"/>
  <c r="Z22" i="39"/>
  <c r="Z28" i="39" s="1"/>
  <c r="AF94" i="21"/>
  <c r="AF145" i="21" s="1"/>
  <c r="AF100" i="21"/>
  <c r="AF151" i="21" s="1"/>
  <c r="AF98" i="21"/>
  <c r="AF149" i="21" s="1"/>
  <c r="AF99" i="21"/>
  <c r="AF150" i="21" s="1"/>
  <c r="AF30" i="38" s="1"/>
  <c r="AF92" i="21"/>
  <c r="AF143" i="21" s="1"/>
  <c r="AF23" i="38" s="1"/>
  <c r="AF97" i="21"/>
  <c r="AF148" i="21" s="1"/>
  <c r="AF91" i="21"/>
  <c r="AF142" i="21" s="1"/>
  <c r="AF22" i="38" s="1"/>
  <c r="AF101" i="21"/>
  <c r="AF152" i="21" s="1"/>
  <c r="AF32" i="38" s="1"/>
  <c r="AF93" i="21"/>
  <c r="AF144" i="21" s="1"/>
  <c r="AF24" i="38" s="1"/>
  <c r="AF90" i="21"/>
  <c r="AF141" i="21" s="1"/>
  <c r="AF21" i="38" s="1"/>
  <c r="AJ29" i="38"/>
  <c r="AJ24" i="39"/>
  <c r="AJ30" i="39" s="1"/>
  <c r="P22" i="39"/>
  <c r="P28" i="39" s="1"/>
  <c r="P31" i="38"/>
  <c r="L21" i="39"/>
  <c r="L27" i="39" s="1"/>
  <c r="L25" i="38"/>
  <c r="S29" i="38"/>
  <c r="S24" i="39"/>
  <c r="S30" i="39" s="1"/>
  <c r="N29" i="38"/>
  <c r="N24" i="39"/>
  <c r="N30" i="39" s="1"/>
  <c r="N31" i="38"/>
  <c r="N22" i="39"/>
  <c r="N28" i="39" s="1"/>
  <c r="Y29" i="38"/>
  <c r="Y24" i="39"/>
  <c r="Y30" i="39" s="1"/>
  <c r="AI25" i="38"/>
  <c r="AI21" i="39"/>
  <c r="AI27" i="39" s="1"/>
  <c r="V24" i="39"/>
  <c r="V30" i="39" s="1"/>
  <c r="V29" i="38"/>
  <c r="AJ25" i="38"/>
  <c r="AJ21" i="39"/>
  <c r="AJ27" i="39" s="1"/>
  <c r="AN148" i="21"/>
  <c r="P21" i="39"/>
  <c r="P27" i="39" s="1"/>
  <c r="P25" i="38"/>
  <c r="K23" i="39"/>
  <c r="K29" i="39" s="1"/>
  <c r="K28" i="38"/>
  <c r="AB21" i="39"/>
  <c r="AB27" i="39" s="1"/>
  <c r="AB25" i="38"/>
  <c r="AC23" i="39"/>
  <c r="AC29" i="39" s="1"/>
  <c r="AC28" i="38"/>
  <c r="AD22" i="39"/>
  <c r="AD28" i="39" s="1"/>
  <c r="AD31" i="38"/>
  <c r="AI29" i="38"/>
  <c r="AI24" i="39"/>
  <c r="AI30" i="39" s="1"/>
  <c r="AA94" i="21"/>
  <c r="AA145" i="21" s="1"/>
  <c r="AA100" i="21"/>
  <c r="AA151" i="21" s="1"/>
  <c r="AA97" i="21"/>
  <c r="AA92" i="21"/>
  <c r="AA143" i="21" s="1"/>
  <c r="AA23" i="38" s="1"/>
  <c r="AA91" i="21"/>
  <c r="AA142" i="21" s="1"/>
  <c r="AA22" i="38" s="1"/>
  <c r="AA98" i="21"/>
  <c r="AA149" i="21" s="1"/>
  <c r="AA90" i="21"/>
  <c r="AA99" i="21"/>
  <c r="AA150" i="21" s="1"/>
  <c r="AA30" i="38" s="1"/>
  <c r="AA101" i="21"/>
  <c r="AA152" i="21" s="1"/>
  <c r="AA32" i="38" s="1"/>
  <c r="AA93" i="21"/>
  <c r="AA144" i="21" s="1"/>
  <c r="AA24" i="38" s="1"/>
  <c r="AE28" i="38"/>
  <c r="AE23" i="39"/>
  <c r="AE29" i="39" s="1"/>
  <c r="AJ22" i="39"/>
  <c r="AJ28" i="39" s="1"/>
  <c r="AJ31" i="38"/>
  <c r="U23" i="39"/>
  <c r="U29" i="39" s="1"/>
  <c r="U28" i="38"/>
  <c r="Q31" i="38"/>
  <c r="Q22" i="39"/>
  <c r="Q28" i="39" s="1"/>
  <c r="K31" i="38"/>
  <c r="K22" i="39"/>
  <c r="K28" i="39" s="1"/>
  <c r="N21" i="39"/>
  <c r="N27" i="39" s="1"/>
  <c r="N25" i="38"/>
  <c r="M22" i="39"/>
  <c r="M28" i="39" s="1"/>
  <c r="M31" i="38"/>
  <c r="AP22" i="39"/>
  <c r="AP28" i="39" s="1"/>
  <c r="AP31" i="38"/>
  <c r="AQ22" i="39"/>
  <c r="AQ28" i="39" s="1"/>
  <c r="AQ31" i="38"/>
  <c r="N28" i="38"/>
  <c r="N23" i="39"/>
  <c r="N29" i="39" s="1"/>
  <c r="AH100" i="21"/>
  <c r="AH151" i="21" s="1"/>
  <c r="AH94" i="21"/>
  <c r="AH145" i="21" s="1"/>
  <c r="AH98" i="21"/>
  <c r="AH149" i="21" s="1"/>
  <c r="AH92" i="21"/>
  <c r="AH143" i="21" s="1"/>
  <c r="AH23" i="38" s="1"/>
  <c r="AH91" i="21"/>
  <c r="AH142" i="21" s="1"/>
  <c r="AH22" i="38" s="1"/>
  <c r="AH99" i="21"/>
  <c r="AH150" i="21" s="1"/>
  <c r="AH30" i="38" s="1"/>
  <c r="AH90" i="21"/>
  <c r="AH101" i="21"/>
  <c r="AH152" i="21" s="1"/>
  <c r="AH32" i="38" s="1"/>
  <c r="AH93" i="21"/>
  <c r="AH144" i="21" s="1"/>
  <c r="AH24" i="38" s="1"/>
  <c r="AH97" i="21"/>
  <c r="J21" i="38"/>
  <c r="AD24" i="39"/>
  <c r="AD30" i="39" s="1"/>
  <c r="AD29" i="38"/>
  <c r="AD21" i="39"/>
  <c r="AD27" i="39" s="1"/>
  <c r="AD25" i="38"/>
  <c r="O28" i="38"/>
  <c r="O23" i="39"/>
  <c r="O29" i="39" s="1"/>
  <c r="AI28" i="38"/>
  <c r="AI23" i="39"/>
  <c r="AI29" i="39" s="1"/>
  <c r="AA121" i="21"/>
  <c r="AA128" i="21" s="1"/>
  <c r="Z29" i="38"/>
  <c r="Z24" i="39"/>
  <c r="Z30" i="39" s="1"/>
  <c r="T100" i="21"/>
  <c r="T151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7" i="21"/>
  <c r="T148" i="21" s="1"/>
  <c r="T98" i="21"/>
  <c r="T149" i="21" s="1"/>
  <c r="T99" i="21"/>
  <c r="T150" i="21" s="1"/>
  <c r="T30" i="38" s="1"/>
  <c r="T101" i="21"/>
  <c r="T152" i="21" s="1"/>
  <c r="T32" i="38" s="1"/>
  <c r="T94" i="21"/>
  <c r="T145" i="21" s="1"/>
  <c r="P23" i="39"/>
  <c r="P29" i="39" s="1"/>
  <c r="P28" i="38"/>
  <c r="Q21" i="39"/>
  <c r="Q27" i="39" s="1"/>
  <c r="Q25" i="38"/>
  <c r="AO24" i="39"/>
  <c r="AO30" i="39" s="1"/>
  <c r="AO29" i="38"/>
  <c r="AC24" i="39"/>
  <c r="AC30" i="39" s="1"/>
  <c r="AC29" i="38"/>
  <c r="AC22" i="39"/>
  <c r="AC28" i="39" s="1"/>
  <c r="AC31" i="38"/>
  <c r="R24" i="39"/>
  <c r="R30" i="39" s="1"/>
  <c r="R29" i="38"/>
  <c r="AH121" i="21"/>
  <c r="AH128" i="21" s="1"/>
  <c r="Z28" i="38"/>
  <c r="Z23" i="39"/>
  <c r="Z29" i="39" s="1"/>
  <c r="AE29" i="38"/>
  <c r="AE24" i="39"/>
  <c r="AE30" i="39" s="1"/>
  <c r="AJ141" i="21"/>
  <c r="AJ21" i="38" s="1"/>
  <c r="U29" i="38"/>
  <c r="U24" i="39"/>
  <c r="U30" i="39" s="1"/>
  <c r="P24" i="39"/>
  <c r="P30" i="39" s="1"/>
  <c r="P29" i="38"/>
  <c r="Q28" i="38"/>
  <c r="Q23" i="39"/>
  <c r="Q29" i="39" s="1"/>
  <c r="AO28" i="38"/>
  <c r="AO23" i="39"/>
  <c r="AO29" i="39" s="1"/>
  <c r="AC21" i="39"/>
  <c r="AC27" i="39" s="1"/>
  <c r="AC25" i="38"/>
  <c r="AM31" i="38"/>
  <c r="AM22" i="39"/>
  <c r="AM28" i="39" s="1"/>
  <c r="X28" i="38"/>
  <c r="X23" i="39"/>
  <c r="X29" i="39" s="1"/>
  <c r="M28" i="38"/>
  <c r="M23" i="39"/>
  <c r="M29" i="39" s="1"/>
  <c r="M21" i="39"/>
  <c r="M27" i="39" s="1"/>
  <c r="M25" i="38"/>
  <c r="L24" i="39"/>
  <c r="L30" i="39" s="1"/>
  <c r="L29" i="38"/>
  <c r="AQ21" i="39"/>
  <c r="AQ27" i="39" s="1"/>
  <c r="AQ25" i="38"/>
  <c r="M24" i="39"/>
  <c r="M30" i="39" s="1"/>
  <c r="M29" i="38"/>
  <c r="R31" i="38"/>
  <c r="R22" i="39"/>
  <c r="R28" i="39" s="1"/>
  <c r="AP25" i="38"/>
  <c r="AP21" i="39"/>
  <c r="AP27" i="39" s="1"/>
  <c r="AQ24" i="39"/>
  <c r="AQ30" i="39" s="1"/>
  <c r="AQ29" i="38"/>
  <c r="AG100" i="21"/>
  <c r="AG151" i="21" s="1"/>
  <c r="AG94" i="21"/>
  <c r="AG145" i="21" s="1"/>
  <c r="AG98" i="21"/>
  <c r="AG149" i="21" s="1"/>
  <c r="AG92" i="21"/>
  <c r="AG143" i="21" s="1"/>
  <c r="AG23" i="38" s="1"/>
  <c r="AG90" i="21"/>
  <c r="AG141" i="21" s="1"/>
  <c r="AG21" i="38" s="1"/>
  <c r="AG93" i="21"/>
  <c r="AG144" i="21" s="1"/>
  <c r="AG24" i="38" s="1"/>
  <c r="AG99" i="21"/>
  <c r="AG150" i="21" s="1"/>
  <c r="AG30" i="38" s="1"/>
  <c r="AG101" i="21"/>
  <c r="AG152" i="21" s="1"/>
  <c r="AG32" i="38" s="1"/>
  <c r="AG97" i="21"/>
  <c r="AG148" i="21" s="1"/>
  <c r="AG91" i="21"/>
  <c r="AG142" i="21" s="1"/>
  <c r="AG22" i="38" s="1"/>
  <c r="Y21" i="39"/>
  <c r="Y27" i="39" s="1"/>
  <c r="Y25" i="38"/>
  <c r="J31" i="38"/>
  <c r="J22" i="39"/>
  <c r="J28" i="39" s="1"/>
  <c r="Z25" i="38"/>
  <c r="Z21" i="39"/>
  <c r="Z27" i="39" s="1"/>
  <c r="V28" i="38"/>
  <c r="V23" i="39"/>
  <c r="V29" i="39" s="1"/>
  <c r="AE25" i="38"/>
  <c r="AE21" i="39"/>
  <c r="AE27" i="39" s="1"/>
  <c r="U25" i="38"/>
  <c r="U21" i="39"/>
  <c r="U27" i="39" s="1"/>
  <c r="K24" i="39"/>
  <c r="K30" i="39" s="1"/>
  <c r="K29" i="38"/>
  <c r="K21" i="39"/>
  <c r="K27" i="39" s="1"/>
  <c r="K25" i="38"/>
  <c r="AB22" i="39"/>
  <c r="AB28" i="39" s="1"/>
  <c r="AB31" i="38"/>
  <c r="W91" i="21"/>
  <c r="W142" i="21" s="1"/>
  <c r="W22" i="38" s="1"/>
  <c r="W98" i="21"/>
  <c r="W149" i="21" s="1"/>
  <c r="W97" i="21"/>
  <c r="W148" i="21" s="1"/>
  <c r="W92" i="21"/>
  <c r="W143" i="21" s="1"/>
  <c r="W23" i="38" s="1"/>
  <c r="W101" i="21"/>
  <c r="W152" i="21" s="1"/>
  <c r="W32" i="38" s="1"/>
  <c r="W90" i="21"/>
  <c r="W141" i="21" s="1"/>
  <c r="W21" i="38" s="1"/>
  <c r="W94" i="21"/>
  <c r="W145" i="21" s="1"/>
  <c r="W99" i="21"/>
  <c r="W150" i="21" s="1"/>
  <c r="W30" i="38" s="1"/>
  <c r="W100" i="21"/>
  <c r="W151" i="21" s="1"/>
  <c r="W93" i="21"/>
  <c r="W144" i="21" s="1"/>
  <c r="W24" i="38" s="1"/>
  <c r="AM24" i="39"/>
  <c r="AM30" i="39" s="1"/>
  <c r="AM29" i="38"/>
  <c r="AK94" i="21"/>
  <c r="AK145" i="21" s="1"/>
  <c r="AK97" i="21"/>
  <c r="AK148" i="21" s="1"/>
  <c r="AK99" i="21"/>
  <c r="AK150" i="21" s="1"/>
  <c r="AK30" i="38" s="1"/>
  <c r="AK100" i="21"/>
  <c r="AK151" i="21" s="1"/>
  <c r="AK92" i="21"/>
  <c r="AK143" i="21" s="1"/>
  <c r="AK23" i="38" s="1"/>
  <c r="AK91" i="21"/>
  <c r="AK142" i="21" s="1"/>
  <c r="AK22" i="38" s="1"/>
  <c r="AK93" i="21"/>
  <c r="AK144" i="21" s="1"/>
  <c r="AK24" i="38" s="1"/>
  <c r="AK98" i="21"/>
  <c r="AK149" i="21" s="1"/>
  <c r="AK101" i="21"/>
  <c r="AK152" i="21" s="1"/>
  <c r="AK32" i="38" s="1"/>
  <c r="AK90" i="21"/>
  <c r="AK141" i="21" s="1"/>
  <c r="AK21" i="38" s="1"/>
  <c r="X24" i="39"/>
  <c r="X30" i="39" s="1"/>
  <c r="X29" i="38"/>
  <c r="AP24" i="39"/>
  <c r="AP30" i="39" s="1"/>
  <c r="AP29" i="38"/>
  <c r="Y22" i="39"/>
  <c r="Y28" i="39" s="1"/>
  <c r="Y31" i="38"/>
  <c r="O29" i="38"/>
  <c r="O24" i="39"/>
  <c r="O30" i="39" s="1"/>
  <c r="O21" i="39"/>
  <c r="O27" i="39" s="1"/>
  <c r="O25" i="38"/>
  <c r="V21" i="39"/>
  <c r="V27" i="39" s="1"/>
  <c r="V25" i="38"/>
  <c r="AE22" i="39"/>
  <c r="AE28" i="39" s="1"/>
  <c r="AE31" i="38"/>
  <c r="AJ148" i="21"/>
  <c r="AN29" i="38"/>
  <c r="AN24" i="39"/>
  <c r="AN30" i="39" s="1"/>
  <c r="AN22" i="39"/>
  <c r="AN28" i="39" s="1"/>
  <c r="AN31" i="38"/>
  <c r="Q24" i="39"/>
  <c r="Q30" i="39" s="1"/>
  <c r="Q29" i="38"/>
  <c r="AO25" i="38"/>
  <c r="AO21" i="39"/>
  <c r="AO27" i="39" s="1"/>
  <c r="AB23" i="39"/>
  <c r="AB29" i="39" s="1"/>
  <c r="AB28" i="38"/>
  <c r="AM148" i="21"/>
  <c r="L22" i="39"/>
  <c r="L28" i="39" s="1"/>
  <c r="L31" i="38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X22" i="39"/>
  <c r="X28" i="39" s="1"/>
  <c r="X31" i="38"/>
  <c r="AP21" i="38"/>
  <c r="S22" i="39"/>
  <c r="S28" i="39" s="1"/>
  <c r="S31" i="38"/>
  <c r="Y23" i="39"/>
  <c r="Y29" i="39" s="1"/>
  <c r="Y28" i="38"/>
  <c r="J24" i="39"/>
  <c r="J30" i="39" s="1"/>
  <c r="J29" i="38"/>
  <c r="O22" i="39"/>
  <c r="O28" i="39" s="1"/>
  <c r="O31" i="38"/>
  <c r="V22" i="39"/>
  <c r="V28" i="39" s="1"/>
  <c r="V31" i="38"/>
  <c r="AL94" i="21"/>
  <c r="AL145" i="21" s="1"/>
  <c r="AL100" i="21"/>
  <c r="AL151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L97" i="21"/>
  <c r="AL148" i="21" s="1"/>
  <c r="AL101" i="21"/>
  <c r="AL152" i="21" s="1"/>
  <c r="AL32" i="38" s="1"/>
  <c r="AL99" i="21"/>
  <c r="AL150" i="21" s="1"/>
  <c r="AL30" i="38" s="1"/>
  <c r="AL98" i="21"/>
  <c r="AL149" i="21" s="1"/>
  <c r="U22" i="39"/>
  <c r="U28" i="39" s="1"/>
  <c r="U31" i="38"/>
  <c r="AN141" i="21"/>
  <c r="AN21" i="38" s="1"/>
  <c r="AN21" i="39"/>
  <c r="AN27" i="39" s="1"/>
  <c r="AN25" i="38"/>
  <c r="AO22" i="39"/>
  <c r="AO28" i="39" s="1"/>
  <c r="AO31" i="38"/>
  <c r="AB24" i="39"/>
  <c r="AB30" i="39" s="1"/>
  <c r="AB29" i="38"/>
  <c r="AM141" i="21"/>
  <c r="AM21" i="38" s="1"/>
  <c r="AM25" i="38"/>
  <c r="AM21" i="39"/>
  <c r="AM27" i="39" s="1"/>
  <c r="L28" i="38" l="1"/>
  <c r="AA148" i="21"/>
  <c r="AA28" i="38" s="1"/>
  <c r="AH148" i="21"/>
  <c r="H55" i="38"/>
  <c r="H45" i="38"/>
  <c r="H44" i="38"/>
  <c r="H46" i="38"/>
  <c r="H57" i="38"/>
  <c r="AA141" i="21"/>
  <c r="AA21" i="38" s="1"/>
  <c r="AL28" i="38"/>
  <c r="AL23" i="39"/>
  <c r="AL29" i="39" s="1"/>
  <c r="AK24" i="39"/>
  <c r="AK30" i="39" s="1"/>
  <c r="AK29" i="38"/>
  <c r="AH24" i="39"/>
  <c r="AH30" i="39" s="1"/>
  <c r="AH29" i="38"/>
  <c r="AA23" i="39"/>
  <c r="AA29" i="39" s="1"/>
  <c r="AN23" i="39"/>
  <c r="AN29" i="39" s="1"/>
  <c r="AN28" i="38"/>
  <c r="W23" i="39"/>
  <c r="W29" i="39" s="1"/>
  <c r="W28" i="38"/>
  <c r="T21" i="39"/>
  <c r="T27" i="39" s="1"/>
  <c r="T25" i="38"/>
  <c r="AH28" i="38"/>
  <c r="AH23" i="39"/>
  <c r="AH29" i="39" s="1"/>
  <c r="AH21" i="39"/>
  <c r="AH27" i="39" s="1"/>
  <c r="AH25" i="38"/>
  <c r="AA22" i="39"/>
  <c r="AA28" i="39" s="1"/>
  <c r="AA31" i="38"/>
  <c r="W29" i="38"/>
  <c r="W24" i="39"/>
  <c r="W30" i="39" s="1"/>
  <c r="T31" i="38"/>
  <c r="T22" i="39"/>
  <c r="T28" i="39" s="1"/>
  <c r="AH22" i="39"/>
  <c r="AH28" i="39" s="1"/>
  <c r="AH31" i="38"/>
  <c r="AA25" i="38"/>
  <c r="AA21" i="39"/>
  <c r="AA27" i="39" s="1"/>
  <c r="AF28" i="38"/>
  <c r="AF23" i="39"/>
  <c r="AF29" i="39" s="1"/>
  <c r="AQ23" i="39"/>
  <c r="AQ29" i="39" s="1"/>
  <c r="AQ28" i="38"/>
  <c r="AL25" i="38"/>
  <c r="AL21" i="39"/>
  <c r="AL27" i="39" s="1"/>
  <c r="T24" i="39"/>
  <c r="T30" i="39" s="1"/>
  <c r="T29" i="38"/>
  <c r="AH141" i="21"/>
  <c r="AH21" i="38" s="1"/>
  <c r="AP28" i="38"/>
  <c r="AP23" i="39"/>
  <c r="AP29" i="39" s="1"/>
  <c r="AL24" i="39"/>
  <c r="AL30" i="39" s="1"/>
  <c r="AL29" i="38"/>
  <c r="AL31" i="38"/>
  <c r="AL22" i="39"/>
  <c r="AL28" i="39" s="1"/>
  <c r="W22" i="39"/>
  <c r="W28" i="39" s="1"/>
  <c r="W31" i="38"/>
  <c r="AM28" i="38"/>
  <c r="AM23" i="39"/>
  <c r="AM29" i="39" s="1"/>
  <c r="AK22" i="39"/>
  <c r="AK28" i="39" s="1"/>
  <c r="AK31" i="38"/>
  <c r="W25" i="38"/>
  <c r="W21" i="39"/>
  <c r="W27" i="39" s="1"/>
  <c r="AG29" i="38"/>
  <c r="AG24" i="39"/>
  <c r="AG30" i="39" s="1"/>
  <c r="T23" i="39"/>
  <c r="T29" i="39" s="1"/>
  <c r="T28" i="38"/>
  <c r="AA24" i="39"/>
  <c r="AA30" i="39" s="1"/>
  <c r="AA29" i="38"/>
  <c r="AF29" i="38"/>
  <c r="AF24" i="39"/>
  <c r="AF30" i="39" s="1"/>
  <c r="R23" i="39"/>
  <c r="R29" i="39" s="1"/>
  <c r="R28" i="38"/>
  <c r="AK23" i="39"/>
  <c r="AK29" i="39" s="1"/>
  <c r="AK28" i="38"/>
  <c r="AG21" i="39"/>
  <c r="AG27" i="39" s="1"/>
  <c r="AG25" i="38"/>
  <c r="AF22" i="39"/>
  <c r="AF28" i="39" s="1"/>
  <c r="AF31" i="38"/>
  <c r="AJ28" i="38"/>
  <c r="AJ23" i="39"/>
  <c r="AJ29" i="39" s="1"/>
  <c r="AK25" i="38"/>
  <c r="AK21" i="39"/>
  <c r="AK27" i="39" s="1"/>
  <c r="AG23" i="39"/>
  <c r="AG29" i="39" s="1"/>
  <c r="AG28" i="38"/>
  <c r="AG22" i="39"/>
  <c r="AG28" i="39" s="1"/>
  <c r="AG31" i="38"/>
  <c r="AF21" i="39"/>
  <c r="AF27" i="39" s="1"/>
  <c r="AF25" i="38"/>
  <c r="H37" i="39" l="1"/>
  <c r="H43" i="38"/>
  <c r="H49" i="38" s="1"/>
  <c r="H44" i="39"/>
  <c r="H50" i="39" s="1"/>
  <c r="H155" i="21"/>
  <c r="H154" i="21"/>
  <c r="H56" i="38"/>
  <c r="H43" i="39"/>
  <c r="H49" i="39" s="1"/>
  <c r="H45" i="39"/>
  <c r="H36" i="39"/>
  <c r="H54" i="38"/>
  <c r="H53" i="38"/>
  <c r="H46" i="39"/>
  <c r="H35" i="39"/>
  <c r="H47" i="38"/>
  <c r="H38" i="39"/>
  <c r="H56" i="39" l="1"/>
  <c r="H70" i="36" s="1"/>
  <c r="H159" i="21"/>
  <c r="H38" i="33" s="1"/>
  <c r="H51" i="39"/>
  <c r="H59" i="38"/>
  <c r="H60" i="38" s="1"/>
  <c r="H57" i="39"/>
  <c r="H30" i="24" s="1"/>
  <c r="H50" i="38"/>
  <c r="H62" i="38" l="1"/>
  <c r="H63" i="38" s="1"/>
  <c r="A4" i="21"/>
  <c r="H58" i="39"/>
  <c r="H31" i="24" s="1"/>
  <c r="H53" i="39"/>
  <c r="H62" i="39" s="1"/>
  <c r="H78" i="38"/>
  <c r="K43" i="22" s="1"/>
  <c r="H81" i="38"/>
  <c r="N43" i="22" s="1"/>
  <c r="H77" i="38"/>
  <c r="H80" i="38"/>
  <c r="M43" i="22" s="1"/>
  <c r="H79" i="38"/>
  <c r="L43" i="22" s="1"/>
  <c r="H69" i="38"/>
  <c r="K33" i="22" s="1"/>
  <c r="H71" i="38"/>
  <c r="M33" i="22" s="1"/>
  <c r="H70" i="38"/>
  <c r="L33" i="22" s="1"/>
  <c r="H72" i="38"/>
  <c r="N33" i="22" s="1"/>
  <c r="H68" i="38"/>
  <c r="A4" i="39" l="1"/>
  <c r="H42" i="33"/>
  <c r="L78" i="22"/>
  <c r="L47" i="22"/>
  <c r="L70" i="22" s="1"/>
  <c r="M78" i="22"/>
  <c r="M47" i="22"/>
  <c r="M70" i="22" s="1"/>
  <c r="H83" i="38"/>
  <c r="J43" i="22"/>
  <c r="N47" i="22"/>
  <c r="N70" i="22" s="1"/>
  <c r="N78" i="22"/>
  <c r="K78" i="22"/>
  <c r="K47" i="22"/>
  <c r="K70" i="22" s="1"/>
  <c r="M77" i="22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4" i="22"/>
  <c r="M130" i="22" s="1"/>
  <c r="M83" i="22"/>
  <c r="M129" i="22" s="1"/>
  <c r="N83" i="22"/>
  <c r="N129" i="22" s="1"/>
  <c r="H87" i="38"/>
  <c r="H39" i="33" s="1"/>
  <c r="N84" i="22"/>
  <c r="N130" i="22" s="1"/>
  <c r="J78" i="22"/>
  <c r="J47" i="22"/>
  <c r="K84" i="22"/>
  <c r="K130" i="22" s="1"/>
  <c r="L84" i="22"/>
  <c r="L130" i="22" s="1"/>
  <c r="L83" i="22"/>
  <c r="L129" i="22" s="1"/>
  <c r="J37" i="22"/>
  <c r="J77" i="22"/>
  <c r="A4" i="38" l="1"/>
  <c r="H49" i="22"/>
  <c r="J70" i="22"/>
  <c r="J84" i="22" s="1"/>
  <c r="J130" i="22" s="1"/>
  <c r="J69" i="22"/>
  <c r="J83" i="22" s="1"/>
  <c r="J129" i="22" s="1"/>
  <c r="H39" i="22"/>
  <c r="H134" i="22" l="1"/>
  <c r="J146" i="22" s="1"/>
  <c r="H18" i="24" s="1"/>
  <c r="H133" i="22"/>
  <c r="L146" i="22" l="1"/>
  <c r="H20" i="24" s="1"/>
  <c r="K146" i="22"/>
  <c r="H19" i="24" s="1"/>
  <c r="M146" i="22"/>
  <c r="H21" i="24" s="1"/>
  <c r="H140" i="22"/>
  <c r="H150" i="22" s="1"/>
  <c r="N146" i="22"/>
  <c r="H139" i="22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39" i="24" l="1"/>
  <c r="H23" i="23" s="1"/>
  <c r="H37" i="24"/>
  <c r="H21" i="23" s="1"/>
  <c r="H169" i="22"/>
  <c r="H184" i="22" s="1"/>
  <c r="H25" i="36" s="1"/>
  <c r="J60" i="36" s="1"/>
  <c r="H154" i="22"/>
  <c r="H23" i="24"/>
  <c r="H43" i="24" s="1"/>
  <c r="H36" i="24"/>
  <c r="H20" i="23" s="1"/>
  <c r="H38" i="24"/>
  <c r="H22" i="23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H188" i="22" l="1"/>
  <c r="H41" i="33" s="1"/>
  <c r="M60" i="36"/>
  <c r="K60" i="36"/>
  <c r="L60" i="36"/>
  <c r="H44" i="33"/>
  <c r="A4" i="24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A4" i="22" l="1"/>
  <c r="L94" i="36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H45" i="33" s="1"/>
  <c r="A4" i="33" s="1"/>
  <c r="A4" i="36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<sst xmlns="http://schemas.openxmlformats.org/spreadsheetml/2006/main" count="3001" uniqueCount="798">
  <si>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</si>
  <si>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</si>
  <si>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</si>
  <si>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</si>
  <si>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</si>
  <si>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</si>
  <si>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</si>
  <si>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</si>
  <si>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</si>
  <si>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</si>
  <si>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</si>
  <si>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</si>
  <si>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</si>
  <si>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</si>
  <si>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</si>
  <si>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</si>
  <si>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</si>
  <si>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</si>
  <si>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</si>
  <si>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</si>
  <si>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</si>
  <si>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</si>
  <si>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</si>
  <si>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</si>
  <si>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</si>
  <si>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</si>
  <si>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</si>
  <si>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</si>
  <si>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</si>
  <si>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</si>
  <si>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</si>
  <si>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</si>
  <si>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</si>
  <si>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</si>
  <si>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</si>
  <si>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</si>
  <si>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</si>
  <si>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</si>
  <si>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</si>
  <si>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</si>
  <si>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</si>
  <si>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</si>
  <si>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</si>
  <si>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</si>
  <si>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</si>
  <si>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</si>
  <si>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</si>
  <si>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</si>
  <si>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</si>
  <si>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</si>
  <si>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</si>
  <si>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</si>
  <si>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</si>
  <si>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</si>
  <si>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</si>
  <si>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</si>
  <si>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</si>
  <si>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</si>
  <si>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</si>
  <si>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</si>
  <si>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</si>
  <si>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</si>
  <si>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</si>
  <si>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</si>
  <si>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</si>
  <si>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</si>
  <si>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</si>
  <si>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</si>
  <si>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</si>
  <si>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</si>
  <si>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</si>
  <si>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</si>
  <si>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</si>
  <si>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</si>
  <si>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</si>
  <si>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</si>
  <si>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</si>
  <si>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</si>
  <si>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</si>
  <si>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</si>
  <si>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</si>
  <si>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</si>
  <si>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</si>
  <si>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</si>
  <si>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</si>
  <si>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</si>
  <si>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</si>
  <si>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</si>
  <si>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</si>
  <si>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</si>
  <si>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</si>
  <si>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</si>
  <si>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</si>
  <si>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</si>
  <si>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</si>
  <si>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</si>
  <si>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</si>
  <si>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</si>
  <si>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</si>
  <si>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</si>
  <si>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</si>
  <si>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</si>
  <si>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</si>
  <si>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</si>
  <si>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</si>
  <si>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</si>
  <si>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</si>
  <si>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</si>
  <si>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</si>
  <si>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</si>
  <si>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</si>
  <si>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</si>
  <si>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</si>
  <si>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</si>
  <si>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</si>
  <si>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</si>
  <si>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</si>
  <si>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</si>
  <si>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</si>
  <si>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</si>
  <si>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</si>
  <si>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</si>
  <si>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</si>
  <si>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</si>
  <si>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</si>
  <si>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</si>
  <si>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</si>
  <si>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</si>
  <si>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</si>
  <si>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</si>
  <si>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</si>
  <si>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</si>
  <si>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</si>
  <si>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</si>
  <si>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</si>
  <si>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</si>
  <si>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</si>
  <si>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</si>
  <si>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</si>
  <si>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</si>
  <si>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</si>
  <si>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</si>
  <si>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</si>
  <si>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</si>
  <si>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</si>
  <si>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</si>
  <si>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</si>
  <si>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</si>
  <si>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</si>
  <si>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</si>
  <si>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</si>
  <si>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</si>
  <si>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</si>
  <si>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</si>
  <si>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</si>
  <si>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</si>
  <si>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</si>
  <si>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</si>
  <si>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</si>
  <si>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</si>
  <si>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</si>
  <si>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</si>
  <si>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</si>
  <si>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</si>
  <si>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</si>
  <si>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</si>
  <si>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</si>
  <si>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</si>
  <si>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</si>
  <si>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</si>
  <si>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</si>
  <si>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</si>
  <si>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</si>
  <si>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</si>
  <si>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</si>
  <si>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</si>
  <si>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</si>
  <si>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</si>
  <si>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</si>
  <si>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</si>
  <si>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</si>
  <si>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</si>
  <si>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</si>
  <si>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</si>
  <si>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</si>
  <si>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</si>
  <si>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</si>
  <si>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</si>
  <si>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</si>
  <si>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</si>
  <si>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</si>
  <si>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</si>
  <si>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</si>
  <si>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</si>
  <si>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</si>
  <si>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</si>
  <si>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</si>
  <si>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</si>
  <si>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</si>
  <si>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</si>
  <si>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</si>
  <si>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</si>
  <si>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</si>
  <si>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</si>
  <si>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</si>
  <si>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</si>
  <si>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</si>
  <si>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</si>
  <si>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</si>
  <si>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</si>
  <si>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</si>
  <si>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</si>
  <si>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</si>
  <si>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</si>
  <si>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</si>
  <si>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</si>
  <si>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</si>
  <si>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</si>
  <si>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</si>
  <si>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</si>
  <si>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</si>
  <si>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</si>
  <si>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</si>
  <si>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</si>
  <si>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</si>
  <si>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</si>
  <si>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</si>
  <si>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</si>
  <si>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</si>
  <si>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</si>
  <si>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</si>
  <si>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</si>
  <si>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</si>
  <si>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</si>
  <si>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</si>
  <si>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</si>
  <si>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</si>
  <si>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</si>
  <si>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</si>
  <si>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</si>
  <si>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</si>
  <si>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</si>
  <si>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</si>
  <si>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</si>
  <si>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</si>
  <si>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</si>
  <si>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</si>
  <si>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</si>
  <si>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</si>
  <si>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</si>
  <si>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</si>
  <si>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</si>
  <si>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</si>
  <si>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</si>
  <si>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</si>
  <si>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</si>
  <si>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</si>
  <si>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</si>
  <si>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</si>
  <si>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</si>
  <si>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</si>
  <si>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</si>
  <si>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</si>
  <si>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</si>
  <si>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</si>
  <si>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</si>
  <si>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</si>
  <si>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</si>
  <si>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</si>
  <si>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</si>
  <si>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</si>
  <si>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</si>
  <si>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</si>
  <si>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</si>
  <si>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</si>
  <si>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</si>
  <si>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</si>
  <si>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</si>
  <si>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</si>
  <si>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</si>
  <si>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</si>
  <si>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</si>
  <si>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</si>
  <si>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</si>
  <si>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</si>
  <si>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</si>
  <si>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</si>
  <si>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</si>
  <si>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</si>
  <si>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</si>
  <si>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</si>
  <si>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</si>
  <si>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</si>
  <si>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</si>
  <si>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</si>
  <si>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</si>
  <si>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</si>
  <si>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</si>
  <si>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</si>
  <si>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</si>
  <si>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</si>
  <si>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</si>
  <si>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</si>
  <si>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</si>
  <si>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</si>
  <si>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</si>
  <si>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</si>
  <si>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</si>
  <si>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</si>
  <si>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</si>
  <si>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</si>
  <si>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</si>
  <si>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</si>
  <si>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</si>
  <si>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</si>
  <si>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</si>
  <si>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</si>
  <si>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</si>
  <si>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</si>
  <si>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</si>
  <si>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</si>
  <si>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</si>
  <si>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</si>
  <si>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</si>
  <si>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</si>
  <si>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</si>
  <si>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</si>
  <si>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</si>
  <si>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</si>
  <si>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</si>
  <si>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</si>
  <si>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</si>
  <si>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</si>
  <si>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</si>
  <si>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</si>
  <si>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</si>
  <si>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</si>
  <si>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</si>
  <si>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</si>
  <si>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</si>
  <si>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</si>
  <si>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</si>
  <si>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</si>
  <si>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</si>
  <si>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</si>
  <si>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</si>
  <si>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</si>
  <si>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</si>
  <si>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</si>
  <si>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</si>
  <si>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</si>
  <si>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</si>
  <si>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</si>
  <si>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</si>
  <si>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</si>
  <si>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</si>
  <si>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</si>
  <si>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</si>
  <si>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</si>
  <si>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</si>
  <si>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</si>
  <si>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</si>
  <si>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</si>
  <si>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</si>
  <si>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</si>
  <si>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</si>
  <si>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</si>
  <si>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</si>
  <si>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</si>
  <si>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</si>
  <si>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</si>
  <si>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</si>
  <si>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</si>
  <si>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</si>
  <si>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</si>
  <si>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</si>
  <si>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</si>
  <si>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</si>
  <si>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</si>
  <si>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</si>
  <si>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</si>
  <si>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</si>
  <si>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</si>
  <si>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</si>
  <si>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</si>
  <si>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</si>
  <si>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</si>
  <si>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</si>
  <si>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</si>
  <si>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</si>
  <si>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</si>
  <si>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</si>
  <si>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</si>
  <si>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</si>
  <si>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</si>
  <si>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</si>
  <si>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</si>
  <si>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</si>
  <si>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</si>
  <si>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</si>
  <si>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</si>
  <si>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</si>
  <si>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</si>
  <si>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</si>
  <si>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</si>
  <si>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</si>
  <si>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</si>
  <si>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</si>
  <si>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</si>
  <si>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</si>
  <si>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</si>
  <si>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</si>
  <si>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</si>
  <si>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</si>
  <si>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</si>
  <si>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</si>
  <si>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</si>
  <si>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</si>
  <si>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</si>
  <si>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</si>
  <si>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</si>
  <si>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</si>
  <si>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</si>
  <si>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</si>
  <si>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</si>
  <si>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</si>
  <si>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</si>
  <si>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</si>
  <si>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</si>
  <si>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</si>
  <si>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</si>
  <si>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</si>
  <si>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</si>
  <si>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</si>
  <si>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</si>
  <si>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</si>
  <si>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</si>
  <si>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</si>
  <si>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</si>
  <si>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</si>
  <si>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</si>
  <si>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</si>
  <si>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</si>
  <si>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</si>
  <si>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</si>
  <si>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</si>
  <si>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</si>
  <si>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</si>
  <si>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</si>
  <si>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</si>
  <si>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</si>
  <si>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</si>
  <si>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</si>
  <si>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</si>
  <si>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</si>
  <si>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</si>
  <si>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</si>
  <si>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</si>
  <si>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</si>
  <si>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</si>
  <si>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</si>
  <si>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</si>
  <si>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</si>
  <si>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</si>
  <si>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</si>
  <si>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</si>
  <si>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</si>
  <si>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</si>
  <si>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</si>
  <si>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</si>
  <si>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</si>
  <si>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</si>
  <si>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</si>
  <si>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</si>
  <si>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</si>
  <si>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</si>
  <si>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</si>
  <si>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</si>
  <si>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</si>
  <si>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</si>
  <si>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</si>
  <si>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</si>
  <si>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</si>
  <si>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</si>
  <si>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</si>
  <si>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</si>
  <si>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</si>
  <si>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</si>
  <si>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</si>
  <si>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</si>
  <si>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</si>
  <si>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</si>
  <si>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</si>
  <si>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</si>
  <si>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</si>
  <si>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</si>
  <si>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</si>
  <si>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</si>
  <si>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</si>
  <si>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</si>
  <si>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</si>
  <si>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</si>
  <si>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</si>
  <si>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</si>
  <si>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</si>
  <si>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</si>
  <si>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</si>
  <si>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</si>
  <si>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</si>
  <si>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</si>
  <si>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</si>
  <si>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</si>
  <si>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</si>
  <si>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</si>
  <si>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</si>
  <si>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</si>
  <si>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</si>
  <si>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</si>
  <si>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</si>
  <si>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</si>
  <si>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</si>
  <si>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</si>
  <si>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</si>
  <si>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</si>
  <si>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</si>
  <si>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</si>
  <si>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</si>
  <si>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</si>
  <si>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</si>
  <si>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</si>
  <si>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</si>
  <si>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</si>
  <si>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</si>
  <si>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</si>
  <si>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</si>
  <si>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</si>
  <si>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</si>
  <si>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</si>
  <si>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</si>
  <si>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</si>
  <si>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</si>
  <si>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</si>
  <si>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</si>
  <si>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</si>
  <si>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</si>
  <si>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</si>
  <si>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</si>
  <si>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</si>
  <si>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</si>
  <si>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</si>
  <si>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</si>
  <si>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</si>
  <si>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</si>
  <si>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</si>
  <si>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</si>
  <si>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</si>
  <si>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</si>
  <si>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</si>
  <si>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</si>
  <si>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</si>
  <si>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</si>
  <si>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</si>
  <si>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</si>
  <si>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</si>
  <si>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</si>
  <si>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</si>
  <si>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</si>
  <si>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</si>
  <si>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</si>
  <si>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</si>
  <si>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</si>
  <si>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</si>
  <si>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</si>
  <si>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</si>
  <si>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</si>
  <si>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</si>
  <si>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</si>
  <si>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</si>
  <si>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</si>
  <si>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</si>
  <si>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</si>
  <si>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</si>
  <si>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</si>
  <si>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</si>
  <si>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</si>
  <si>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</si>
  <si>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</si>
  <si>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</si>
  <si>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</si>
  <si>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</si>
  <si>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</si>
  <si>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</si>
  <si>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</si>
  <si>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</si>
  <si>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</si>
  <si>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</si>
  <si>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</si>
  <si>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</si>
  <si>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</si>
  <si>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</si>
  <si>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</si>
  <si>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</si>
  <si>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</si>
  <si>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</si>
  <si>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</si>
  <si>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</si>
  <si>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</si>
  <si>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</si>
  <si>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</si>
  <si>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</si>
  <si>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</si>
  <si>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</si>
  <si>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</si>
  <si>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</si>
  <si>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</si>
  <si>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</si>
  <si>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</si>
  <si>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</si>
  <si>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</si>
  <si>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</si>
  <si>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</si>
  <si>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</si>
  <si>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</si>
  <si>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</si>
  <si>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</si>
  <si>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</si>
  <si>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</si>
  <si>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</si>
  <si>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</si>
  <si>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</si>
  <si>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</si>
  <si>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</si>
  <si>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</si>
  <si>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</si>
  <si>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</si>
  <si>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</si>
  <si>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</si>
  <si>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</si>
  <si>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</si>
  <si>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</si>
  <si>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</si>
  <si>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</si>
  <si>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</si>
  <si>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</si>
  <si>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</si>
  <si>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</si>
  <si>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</si>
  <si>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</si>
  <si>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</si>
  <si>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</si>
  <si>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</si>
  <si>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</si>
  <si>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</si>
  <si>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</si>
  <si>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</si>
  <si>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</si>
  <si>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</si>
  <si>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</si>
  <si>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</si>
  <si>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</si>
  <si>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</si>
  <si>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</si>
  <si>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</si>
  <si>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</si>
  <si>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</si>
  <si>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</si>
  <si>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</si>
  <si>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</si>
  <si>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</si>
  <si>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</si>
  <si>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</si>
  <si>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</si>
  <si>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</si>
  <si>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</si>
  <si>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</si>
  <si>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</si>
  <si>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</si>
  <si>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</si>
  <si>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</si>
  <si>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</si>
  <si>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</si>
  <si>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</si>
  <si>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</si>
  <si>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</si>
  <si>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</si>
  <si>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</si>
  <si>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</si>
  <si>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</si>
  <si>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</si>
  <si>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</si>
  <si>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</si>
  <si>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</si>
  <si>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</si>
  <si>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</si>
  <si>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</si>
  <si>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</si>
  <si>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</si>
  <si>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</si>
  <si>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</si>
  <si>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</si>
  <si>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</si>
  <si>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</si>
  <si>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</si>
  <si>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</si>
  <si>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</si>
  <si>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</si>
  <si>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</si>
  <si>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</si>
  <si>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</si>
  <si>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</si>
  <si>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</si>
  <si>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</si>
  <si>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</si>
  <si>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</si>
  <si>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</si>
  <si>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</si>
  <si>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</si>
  <si>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</si>
  <si>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</si>
  <si>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</si>
  <si>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</si>
  <si>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</si>
  <si>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</si>
  <si>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</si>
  <si>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</si>
  <si>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</si>
  <si>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</si>
  <si>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</si>
  <si>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</si>
  <si>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</si>
  <si>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</si>
  <si>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</si>
  <si>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</si>
  <si>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</si>
  <si>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</si>
  <si>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</si>
  <si>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</si>
  <si>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</si>
  <si>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</si>
  <si>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</si>
  <si>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</si>
  <si>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</si>
  <si>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</si>
  <si>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</si>
  <si>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</si>
  <si>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</si>
  <si>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[Enter DNO name]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</si>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</sst>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tabSelected="1" zoomScale="80" zoomScaleNormal="80" workbookViewId="0"/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794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795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746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2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0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0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0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0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1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</v>
      </c>
      <c r="K34" s="166">
        <f>H$31</f>
        <v>1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0</v>
      </c>
      <c r="K40" s="104">
        <f>SUMPRODUCT($H21:$H25, K34:K38)</f>
        <v>0</v>
      </c>
      <c r="L40" s="104">
        <f>SUMPRODUCT($H21:$H25, L34:L38)</f>
        <v>0</v>
      </c>
      <c r="M40" s="104">
        <f>SUMPRODUCT($H21:$H25, M34:M38)</f>
        <v>0</v>
      </c>
      <c r="N40" s="104">
        <f>SUMPRODUCT($H21:$H25, N34:N38)</f>
        <v>0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0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0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0</v>
      </c>
      <c r="K44" s="135">
        <f>IF($H42, K40 / $H41, 0)</f>
        <v>0</v>
      </c>
      <c r="L44" s="135">
        <f>IF($H42, L40 / $H41, 0)</f>
        <v>0</v>
      </c>
      <c r="M44" s="135">
        <f>IF($H42, M40 / $H41, 0)</f>
        <v>0</v>
      </c>
      <c r="N44" s="135">
        <f>IF($H42, N40 / $H41, 0)</f>
        <v>0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1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1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</v>
      </c>
      <c r="K52" s="166">
        <f>K34</f>
        <v>1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1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1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0</v>
      </c>
      <c r="K58" s="104">
        <f>SUMPRODUCT($H21:$H25, K52:K56)</f>
        <v>0</v>
      </c>
      <c r="L58" s="104">
        <f>SUMPRODUCT($H21:$H25, L52:L56)</f>
        <v>0</v>
      </c>
      <c r="M58" s="104">
        <f>SUMPRODUCT($H21:$H25, M52:M56)</f>
        <v>0</v>
      </c>
      <c r="N58" s="104">
        <f>SUMPRODUCT($H21:$H25, N52:N56)</f>
        <v>0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0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0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0</v>
      </c>
      <c r="K62" s="135">
        <f>IF($H60, K58 / $H59, 0)</f>
        <v>0</v>
      </c>
      <c r="L62" s="135">
        <f>IF($H60, L58 / $H59, 0)</f>
        <v>0</v>
      </c>
      <c r="M62" s="135">
        <f>IF($H60, M58 / $H59, 0)</f>
        <v>0</v>
      </c>
      <c r="N62" s="135">
        <f>IF($H60, N58 / $H59, 0)</f>
        <v>0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1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2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4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0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0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0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</v>
      </c>
      <c r="K33" s="149">
        <f>Expensed!H69</f>
        <v>0</v>
      </c>
      <c r="L33" s="149">
        <f>Expensed!H70</f>
        <v>0</v>
      </c>
      <c r="M33" s="149">
        <f>Expensed!H71</f>
        <v>0</v>
      </c>
      <c r="N33" s="149">
        <f>Expensed!H72</f>
        <v>0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0</v>
      </c>
      <c r="K35" s="149">
        <f>Capitalised!K44</f>
        <v>0</v>
      </c>
      <c r="L35" s="149">
        <f>Capitalised!L44</f>
        <v>0</v>
      </c>
      <c r="M35" s="149">
        <f>Capitalised!M44</f>
        <v>0</v>
      </c>
      <c r="N35" s="149">
        <f>Capitalised!N44</f>
        <v>0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</v>
      </c>
      <c r="K37" s="116">
        <f>($H$27 * K33) + ($H$29 * K35)</f>
        <v>0</v>
      </c>
      <c r="L37" s="116">
        <f>($H$27 * L33) + ($H$29 * L35)</f>
        <v>0</v>
      </c>
      <c r="M37" s="116">
        <f>($H$27 * M33) + ($H$29 * M35)</f>
        <v>0</v>
      </c>
      <c r="N37" s="116">
        <f>($H$27 * N33) + ($H$29 * N35)</f>
        <v>0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1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</v>
      </c>
      <c r="K43" s="149">
        <f>Expensed!H78</f>
        <v>0</v>
      </c>
      <c r="L43" s="149">
        <f>Expensed!H79</f>
        <v>0</v>
      </c>
      <c r="M43" s="149">
        <f>Expensed!H80</f>
        <v>0</v>
      </c>
      <c r="N43" s="149">
        <f>Expensed!H81</f>
        <v>0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0</v>
      </c>
      <c r="K45" s="149">
        <f>Capitalised!K62</f>
        <v>0</v>
      </c>
      <c r="L45" s="149">
        <f>Capitalised!L62</f>
        <v>0</v>
      </c>
      <c r="M45" s="149">
        <f>Capitalised!M62</f>
        <v>0</v>
      </c>
      <c r="N45" s="149">
        <f>Capitalised!N62</f>
        <v>0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</v>
      </c>
      <c r="K47" s="116">
        <f>($H$27 * K43) + ($H$29 * K45)</f>
        <v>0</v>
      </c>
      <c r="L47" s="116">
        <f>($H$27 * L43) + ($H$29 * L45)</f>
        <v>0</v>
      </c>
      <c r="M47" s="116">
        <f>($H$27 * M43) + ($H$29 * M45)</f>
        <v>0</v>
      </c>
      <c r="N47" s="116">
        <f>($H$27 * N43) + ($H$29 * N45)</f>
        <v>0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1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0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0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0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0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0</v>
      </c>
      <c r="K69" s="140">
        <f>$H66 * K37</f>
        <v>0</v>
      </c>
      <c r="L69" s="140">
        <f>$H66 * L37</f>
        <v>0</v>
      </c>
      <c r="M69" s="140">
        <f>$H66 * M37</f>
        <v>0</v>
      </c>
      <c r="N69" s="140">
        <f>$H66 * N37</f>
        <v>0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0</v>
      </c>
      <c r="K70" s="143">
        <f>$H66 * K47</f>
        <v>0</v>
      </c>
      <c r="L70" s="143">
        <f>$H66 * L47</f>
        <v>0</v>
      </c>
      <c r="M70" s="143">
        <f>$H66 * M47</f>
        <v>0</v>
      </c>
      <c r="N70" s="143">
        <f>$H66 * N47</f>
        <v>0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0</v>
      </c>
      <c r="K77" s="140">
        <f>$H74 * K33</f>
        <v>0</v>
      </c>
      <c r="L77" s="140">
        <f>$H74 * L33</f>
        <v>0</v>
      </c>
      <c r="M77" s="140">
        <f>$H74 * M33</f>
        <v>0</v>
      </c>
      <c r="N77" s="140">
        <f>$H74 * N33</f>
        <v>0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0</v>
      </c>
      <c r="K78" s="143">
        <f>$H74 * K43</f>
        <v>0</v>
      </c>
      <c r="L78" s="143">
        <f>$H74 * L43</f>
        <v>0</v>
      </c>
      <c r="M78" s="143">
        <f>$H74 * M43</f>
        <v>0</v>
      </c>
      <c r="N78" s="143">
        <f>$H74 * N43</f>
        <v>0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0</v>
      </c>
      <c r="K83" s="130">
        <f t="shared" si="0"/>
        <v>0</v>
      </c>
      <c r="L83" s="130">
        <f t="shared" si="0"/>
        <v>0</v>
      </c>
      <c r="M83" s="130">
        <f t="shared" si="0"/>
        <v>0</v>
      </c>
      <c r="N83" s="130">
        <f t="shared" si="0"/>
        <v>0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0</v>
      </c>
      <c r="K84" s="143">
        <f t="shared" si="0"/>
        <v>0</v>
      </c>
      <c r="L84" s="143">
        <f t="shared" si="0"/>
        <v>0</v>
      </c>
      <c r="M84" s="143">
        <f t="shared" si="0"/>
        <v>0</v>
      </c>
      <c r="N84" s="143">
        <f t="shared" si="0"/>
        <v>0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0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0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0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0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0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0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1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1</v>
      </c>
      <c r="N115" s="104">
        <f>IF($H$106, ($H$102 + $H110 * $H$104) / ($H$102 + $H$104), N$116)</f>
        <v>1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0</v>
      </c>
      <c r="K118" s="104">
        <f>SUMPRODUCT($H93:$H95, K114:K116)</f>
        <v>0</v>
      </c>
      <c r="L118" s="104">
        <f>SUMPRODUCT($H93:$H95, L114:L116)</f>
        <v>0</v>
      </c>
      <c r="M118" s="104">
        <f>SUMPRODUCT($H93:$H95, M114:M116)</f>
        <v>0</v>
      </c>
      <c r="N118" s="104">
        <f>SUMPRODUCT($H93:$H95, N114:N116)</f>
        <v>0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0</v>
      </c>
      <c r="K120" s="104" t="b">
        <f>K118 &gt; 0</f>
        <v>0</v>
      </c>
      <c r="L120" s="104" t="b">
        <f>L118 &gt; 0</f>
        <v>0</v>
      </c>
      <c r="M120" s="104" t="b">
        <f>M118 &gt; 0</f>
        <v>0</v>
      </c>
      <c r="N120" s="104" t="b">
        <f>N118 &gt; 0</f>
        <v>0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0</v>
      </c>
      <c r="K129" s="130">
        <f t="shared" si="1"/>
        <v>0</v>
      </c>
      <c r="L129" s="130">
        <f t="shared" si="1"/>
        <v>0</v>
      </c>
      <c r="M129" s="130">
        <f t="shared" si="1"/>
        <v>0</v>
      </c>
      <c r="N129" s="130">
        <f t="shared" si="1"/>
        <v>0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0</v>
      </c>
      <c r="K130" s="143">
        <f t="shared" si="1"/>
        <v>0</v>
      </c>
      <c r="L130" s="143">
        <f t="shared" si="1"/>
        <v>0</v>
      </c>
      <c r="M130" s="143">
        <f t="shared" si="1"/>
        <v>0</v>
      </c>
      <c r="N130" s="143">
        <f t="shared" si="1"/>
        <v>0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0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0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0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0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0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</v>
      </c>
      <c r="K145" s="166">
        <f t="shared" si="2"/>
        <v>0</v>
      </c>
      <c r="L145" s="166">
        <f t="shared" si="2"/>
        <v>0</v>
      </c>
      <c r="M145" s="166">
        <f t="shared" si="2"/>
        <v>0</v>
      </c>
      <c r="N145" s="166">
        <f t="shared" si="2"/>
        <v>0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</v>
      </c>
      <c r="K146" s="177">
        <f t="shared" si="2"/>
        <v>0</v>
      </c>
      <c r="L146" s="177">
        <f t="shared" si="2"/>
        <v>0</v>
      </c>
      <c r="M146" s="177">
        <f t="shared" si="2"/>
        <v>0</v>
      </c>
      <c r="N146" s="178">
        <f t="shared" si="2"/>
        <v>0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0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0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1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1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0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0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0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0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0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0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0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0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0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4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3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757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0</v>
      </c>
      <c r="K21" s="138">
        <f>Expenditure!K145</f>
        <v>0</v>
      </c>
      <c r="L21" s="138">
        <f>Expenditure!L145</f>
        <v>0</v>
      </c>
      <c r="M21" s="138">
        <f>Expenditure!M145</f>
        <v>0</v>
      </c>
      <c r="N21" s="138">
        <f>Expenditure!N145</f>
        <v>0</v>
      </c>
      <c r="O21" s="138">
        <f>Expenditure!O145</f>
        <v>0</v>
      </c>
      <c r="P21" s="138">
        <f>Expenditure!P145</f>
        <v>0</v>
      </c>
      <c r="Q21" s="138">
        <f>Expenditure!Q145</f>
        <v>0</v>
      </c>
      <c r="R21" s="138">
        <f>Expenditure!R145</f>
        <v>0</v>
      </c>
      <c r="S21" s="138">
        <f>Expenditure!S145</f>
        <v>0</v>
      </c>
      <c r="T21" s="138">
        <f>Expenditure!T145</f>
        <v>0</v>
      </c>
      <c r="U21" s="138">
        <f>Expenditure!U145</f>
        <v>0</v>
      </c>
      <c r="V21" s="138">
        <f>Expenditure!V145</f>
        <v>0</v>
      </c>
      <c r="W21" s="138">
        <f>Expenditure!W145</f>
        <v>0</v>
      </c>
      <c r="X21" s="138">
        <f>Expenditure!X145</f>
        <v>0</v>
      </c>
      <c r="Y21" s="138">
        <f>Expenditure!Y145</f>
        <v>0</v>
      </c>
      <c r="Z21" s="138">
        <f>Expenditure!Z145</f>
        <v>0</v>
      </c>
      <c r="AA21" s="138">
        <f>Expenditure!AA145</f>
        <v>0</v>
      </c>
      <c r="AB21" s="138">
        <f>Expenditure!AB145</f>
        <v>0</v>
      </c>
      <c r="AC21" s="138">
        <f>Expenditure!AC145</f>
        <v>0</v>
      </c>
      <c r="AD21" s="138">
        <f>Expenditure!AD145</f>
        <v>0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0</v>
      </c>
      <c r="K22" s="188">
        <f>Expenditure!K151</f>
        <v>0</v>
      </c>
      <c r="L22" s="188">
        <f>Expenditure!L151</f>
        <v>0</v>
      </c>
      <c r="M22" s="188">
        <f>Expenditure!M151</f>
        <v>0</v>
      </c>
      <c r="N22" s="188">
        <f>Expenditure!N151</f>
        <v>0</v>
      </c>
      <c r="O22" s="188">
        <f>Expenditure!O151</f>
        <v>0</v>
      </c>
      <c r="P22" s="188">
        <f>Expenditure!P151</f>
        <v>0</v>
      </c>
      <c r="Q22" s="188">
        <f>Expenditure!Q151</f>
        <v>0</v>
      </c>
      <c r="R22" s="188">
        <f>Expenditure!R151</f>
        <v>0</v>
      </c>
      <c r="S22" s="188">
        <f>Expenditure!S151</f>
        <v>0</v>
      </c>
      <c r="T22" s="188">
        <f>Expenditure!T151</f>
        <v>0</v>
      </c>
      <c r="U22" s="188">
        <f>Expenditure!U151</f>
        <v>0</v>
      </c>
      <c r="V22" s="188">
        <f>Expenditure!V151</f>
        <v>0</v>
      </c>
      <c r="W22" s="188">
        <f>Expenditure!W151</f>
        <v>0</v>
      </c>
      <c r="X22" s="188">
        <f>Expenditure!X151</f>
        <v>0</v>
      </c>
      <c r="Y22" s="188">
        <f>Expenditure!Y151</f>
        <v>0</v>
      </c>
      <c r="Z22" s="188">
        <f>Expenditure!Z151</f>
        <v>0</v>
      </c>
      <c r="AA22" s="188">
        <f>Expenditure!AA151</f>
        <v>0</v>
      </c>
      <c r="AB22" s="188">
        <f>Expenditure!AB151</f>
        <v>0</v>
      </c>
      <c r="AC22" s="188">
        <f>Expenditure!AC151</f>
        <v>0</v>
      </c>
      <c r="AD22" s="188">
        <f>Expenditure!AD151</f>
        <v>0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0</v>
      </c>
      <c r="L23" s="133">
        <f>Expenditure!L148</f>
        <v>0</v>
      </c>
      <c r="M23" s="133">
        <f>Expenditure!M148</f>
        <v>0</v>
      </c>
      <c r="N23" s="133">
        <f>Expenditure!N148</f>
        <v>0</v>
      </c>
      <c r="O23" s="133">
        <f>Expenditure!O148</f>
        <v>0</v>
      </c>
      <c r="P23" s="133">
        <f>Expenditure!P148</f>
        <v>0</v>
      </c>
      <c r="Q23" s="133">
        <f>Expenditure!Q148</f>
        <v>0</v>
      </c>
      <c r="R23" s="133">
        <f>Expenditure!R148</f>
        <v>0</v>
      </c>
      <c r="S23" s="133">
        <f>Expenditure!S148</f>
        <v>0</v>
      </c>
      <c r="T23" s="133">
        <f>Expenditure!T148</f>
        <v>0</v>
      </c>
      <c r="U23" s="133">
        <f>Expenditure!U148</f>
        <v>0</v>
      </c>
      <c r="V23" s="133">
        <f>Expenditure!V148</f>
        <v>0</v>
      </c>
      <c r="W23" s="133">
        <f>Expenditure!W148</f>
        <v>0</v>
      </c>
      <c r="X23" s="133">
        <f>Expenditure!X148</f>
        <v>0</v>
      </c>
      <c r="Y23" s="133">
        <f>Expenditure!Y148</f>
        <v>0</v>
      </c>
      <c r="Z23" s="133">
        <f>Expenditure!Z148</f>
        <v>0</v>
      </c>
      <c r="AA23" s="133">
        <f>Expenditure!AA148</f>
        <v>0</v>
      </c>
      <c r="AB23" s="133">
        <f>Expenditure!AB148</f>
        <v>0</v>
      </c>
      <c r="AC23" s="133">
        <f>Expenditure!AC148</f>
        <v>0</v>
      </c>
      <c r="AD23" s="133">
        <f>Expenditure!AD148</f>
        <v>0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0</v>
      </c>
      <c r="AQ23" s="133">
        <f>Expenditure!AQ148</f>
        <v>0</v>
      </c>
      <c r="AR23" s="133">
        <f>Expenditure!AR148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0</v>
      </c>
      <c r="K24" s="145">
        <f>Expenditure!K149</f>
        <v>0</v>
      </c>
      <c r="L24" s="145">
        <f>Expenditure!L149</f>
        <v>0</v>
      </c>
      <c r="M24" s="145">
        <f>Expenditure!M149</f>
        <v>0</v>
      </c>
      <c r="N24" s="145">
        <f>Expenditure!N149</f>
        <v>0</v>
      </c>
      <c r="O24" s="145">
        <f>Expenditure!O149</f>
        <v>0</v>
      </c>
      <c r="P24" s="145">
        <f>Expenditure!P149</f>
        <v>0</v>
      </c>
      <c r="Q24" s="145">
        <f>Expenditure!Q149</f>
        <v>0</v>
      </c>
      <c r="R24" s="145">
        <f>Expenditure!R149</f>
        <v>0</v>
      </c>
      <c r="S24" s="145">
        <f>Expenditure!S149</f>
        <v>0</v>
      </c>
      <c r="T24" s="145">
        <f>Expenditure!T149</f>
        <v>0</v>
      </c>
      <c r="U24" s="145">
        <f>Expenditure!U149</f>
        <v>0</v>
      </c>
      <c r="V24" s="145">
        <f>Expenditure!V149</f>
        <v>0</v>
      </c>
      <c r="W24" s="145">
        <f>Expenditure!W149</f>
        <v>0</v>
      </c>
      <c r="X24" s="145">
        <f>Expenditure!X149</f>
        <v>0</v>
      </c>
      <c r="Y24" s="145">
        <f>Expenditure!Y149</f>
        <v>0</v>
      </c>
      <c r="Z24" s="145">
        <f>Expenditure!Z149</f>
        <v>0</v>
      </c>
      <c r="AA24" s="145">
        <f>Expenditure!AA149</f>
        <v>0</v>
      </c>
      <c r="AB24" s="145">
        <f>Expenditure!AB149</f>
        <v>0</v>
      </c>
      <c r="AC24" s="145">
        <f>Expenditure!AC149</f>
        <v>0</v>
      </c>
      <c r="AD24" s="145">
        <f>Expenditure!AD149</f>
        <v>0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0</v>
      </c>
      <c r="K27" s="130">
        <f t="shared" si="0"/>
        <v>0</v>
      </c>
      <c r="L27" s="130">
        <f t="shared" si="0"/>
        <v>0</v>
      </c>
      <c r="M27" s="130">
        <f t="shared" si="0"/>
        <v>0</v>
      </c>
      <c r="N27" s="130">
        <f t="shared" si="0"/>
        <v>0</v>
      </c>
      <c r="O27" s="130">
        <f t="shared" si="0"/>
        <v>0</v>
      </c>
      <c r="P27" s="130">
        <f t="shared" si="0"/>
        <v>0</v>
      </c>
      <c r="Q27" s="130">
        <f t="shared" si="0"/>
        <v>0</v>
      </c>
      <c r="R27" s="130">
        <f t="shared" si="0"/>
        <v>0</v>
      </c>
      <c r="S27" s="130">
        <f t="shared" si="0"/>
        <v>0</v>
      </c>
      <c r="T27" s="130">
        <f t="shared" si="0"/>
        <v>0</v>
      </c>
      <c r="U27" s="130">
        <f t="shared" si="0"/>
        <v>0</v>
      </c>
      <c r="V27" s="130">
        <f t="shared" si="0"/>
        <v>0</v>
      </c>
      <c r="W27" s="130">
        <f t="shared" si="0"/>
        <v>0</v>
      </c>
      <c r="X27" s="130">
        <f t="shared" si="0"/>
        <v>0</v>
      </c>
      <c r="Y27" s="130">
        <f t="shared" si="0"/>
        <v>0</v>
      </c>
      <c r="Z27" s="130">
        <f t="shared" si="0"/>
        <v>0</v>
      </c>
      <c r="AA27" s="130">
        <f t="shared" si="0"/>
        <v>0</v>
      </c>
      <c r="AB27" s="130">
        <f t="shared" si="0"/>
        <v>0</v>
      </c>
      <c r="AC27" s="130">
        <f t="shared" si="0"/>
        <v>0</v>
      </c>
      <c r="AD27" s="130">
        <f t="shared" si="0"/>
        <v>0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0</v>
      </c>
      <c r="K28" s="104">
        <f t="shared" si="3"/>
        <v>0</v>
      </c>
      <c r="L28" s="104">
        <f t="shared" si="3"/>
        <v>0</v>
      </c>
      <c r="M28" s="104">
        <f t="shared" si="3"/>
        <v>0</v>
      </c>
      <c r="N28" s="104">
        <f t="shared" si="3"/>
        <v>0</v>
      </c>
      <c r="O28" s="104">
        <f t="shared" si="3"/>
        <v>0</v>
      </c>
      <c r="P28" s="104">
        <f t="shared" si="3"/>
        <v>0</v>
      </c>
      <c r="Q28" s="104">
        <f t="shared" si="3"/>
        <v>0</v>
      </c>
      <c r="R28" s="104">
        <f t="shared" si="3"/>
        <v>0</v>
      </c>
      <c r="S28" s="104">
        <f t="shared" si="3"/>
        <v>0</v>
      </c>
      <c r="T28" s="104">
        <f t="shared" si="3"/>
        <v>0</v>
      </c>
      <c r="U28" s="104">
        <f t="shared" si="3"/>
        <v>0</v>
      </c>
      <c r="V28" s="104">
        <f t="shared" si="3"/>
        <v>0</v>
      </c>
      <c r="W28" s="104">
        <f t="shared" si="3"/>
        <v>0</v>
      </c>
      <c r="X28" s="104">
        <f t="shared" si="3"/>
        <v>0</v>
      </c>
      <c r="Y28" s="104">
        <f t="shared" si="3"/>
        <v>0</v>
      </c>
      <c r="Z28" s="104">
        <f t="shared" si="3"/>
        <v>0</v>
      </c>
      <c r="AA28" s="104">
        <f t="shared" si="3"/>
        <v>0</v>
      </c>
      <c r="AB28" s="104">
        <f t="shared" si="3"/>
        <v>0</v>
      </c>
      <c r="AC28" s="104">
        <f t="shared" si="3"/>
        <v>0</v>
      </c>
      <c r="AD28" s="104">
        <f t="shared" si="3"/>
        <v>0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0</v>
      </c>
      <c r="L29" s="104">
        <f t="shared" si="6"/>
        <v>0</v>
      </c>
      <c r="M29" s="104">
        <f t="shared" si="6"/>
        <v>0</v>
      </c>
      <c r="N29" s="104">
        <f t="shared" si="6"/>
        <v>0</v>
      </c>
      <c r="O29" s="104">
        <f t="shared" si="6"/>
        <v>0</v>
      </c>
      <c r="P29" s="104">
        <f t="shared" si="6"/>
        <v>0</v>
      </c>
      <c r="Q29" s="104">
        <f t="shared" si="6"/>
        <v>0</v>
      </c>
      <c r="R29" s="104">
        <f t="shared" si="6"/>
        <v>0</v>
      </c>
      <c r="S29" s="104">
        <f t="shared" si="6"/>
        <v>0</v>
      </c>
      <c r="T29" s="104">
        <f t="shared" si="6"/>
        <v>0</v>
      </c>
      <c r="U29" s="104">
        <f t="shared" si="6"/>
        <v>0</v>
      </c>
      <c r="V29" s="104">
        <f t="shared" si="6"/>
        <v>0</v>
      </c>
      <c r="W29" s="104">
        <f t="shared" si="6"/>
        <v>0</v>
      </c>
      <c r="X29" s="104">
        <f t="shared" si="6"/>
        <v>0</v>
      </c>
      <c r="Y29" s="104">
        <f t="shared" si="6"/>
        <v>0</v>
      </c>
      <c r="Z29" s="104">
        <f t="shared" si="6"/>
        <v>0</v>
      </c>
      <c r="AA29" s="104">
        <f t="shared" si="6"/>
        <v>0</v>
      </c>
      <c r="AB29" s="104">
        <f t="shared" si="6"/>
        <v>0</v>
      </c>
      <c r="AC29" s="104">
        <f t="shared" si="6"/>
        <v>0</v>
      </c>
      <c r="AD29" s="104">
        <f t="shared" si="6"/>
        <v>0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0</v>
      </c>
      <c r="AQ29" s="104">
        <f t="shared" si="6"/>
        <v>0</v>
      </c>
      <c r="AR29" s="104">
        <f t="shared" ref="AR29" si="8">MAX(AR23, 0)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0</v>
      </c>
      <c r="K30" s="143">
        <f t="shared" si="9"/>
        <v>0</v>
      </c>
      <c r="L30" s="143">
        <f t="shared" si="9"/>
        <v>0</v>
      </c>
      <c r="M30" s="143">
        <f t="shared" si="9"/>
        <v>0</v>
      </c>
      <c r="N30" s="143">
        <f t="shared" si="9"/>
        <v>0</v>
      </c>
      <c r="O30" s="143">
        <f t="shared" si="9"/>
        <v>0</v>
      </c>
      <c r="P30" s="143">
        <f t="shared" si="9"/>
        <v>0</v>
      </c>
      <c r="Q30" s="143">
        <f t="shared" si="9"/>
        <v>0</v>
      </c>
      <c r="R30" s="143">
        <f t="shared" si="9"/>
        <v>0</v>
      </c>
      <c r="S30" s="143">
        <f t="shared" si="9"/>
        <v>0</v>
      </c>
      <c r="T30" s="143">
        <f t="shared" si="9"/>
        <v>0</v>
      </c>
      <c r="U30" s="143">
        <f t="shared" si="9"/>
        <v>0</v>
      </c>
      <c r="V30" s="143">
        <f t="shared" si="9"/>
        <v>0</v>
      </c>
      <c r="W30" s="143">
        <f t="shared" si="9"/>
        <v>0</v>
      </c>
      <c r="X30" s="143">
        <f t="shared" si="9"/>
        <v>0</v>
      </c>
      <c r="Y30" s="143">
        <f t="shared" si="9"/>
        <v>0</v>
      </c>
      <c r="Z30" s="143">
        <f t="shared" si="9"/>
        <v>0</v>
      </c>
      <c r="AA30" s="143">
        <f t="shared" si="9"/>
        <v>0</v>
      </c>
      <c r="AB30" s="143">
        <f t="shared" si="9"/>
        <v>0</v>
      </c>
      <c r="AC30" s="143">
        <f t="shared" si="9"/>
        <v>0</v>
      </c>
      <c r="AD30" s="143">
        <f t="shared" si="9"/>
        <v>0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0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0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0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0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0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0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0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0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0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0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0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3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3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5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0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0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0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0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</v>
      </c>
      <c r="K46" s="162">
        <f>SUMPRODUCT($H19:$H25, K38:K44)</f>
        <v>0</v>
      </c>
      <c r="L46" s="162">
        <f>SUMPRODUCT($H19:$H25, L38:L44)</f>
        <v>0</v>
      </c>
      <c r="M46" s="162">
        <f>SUMPRODUCT($H19:$H25, M38:M44)</f>
        <v>0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0</v>
      </c>
      <c r="K47" s="171" t="b">
        <f>K46 &gt; 0</f>
        <v>0</v>
      </c>
      <c r="L47" s="171" t="b">
        <f>L46 &gt; 0</f>
        <v>0</v>
      </c>
      <c r="M47" s="171" t="b">
        <f>M46 &gt; 0</f>
        <v>0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4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</v>
      </c>
      <c r="K56" s="166">
        <f>SUMPRODUCT($H19:$H$25, K38:K$44)</f>
        <v>0</v>
      </c>
      <c r="L56" s="166">
        <f>SUMPRODUCT($H19:$H$25, L38:L$44)</f>
        <v>0</v>
      </c>
      <c r="M56" s="166">
        <f>SUMPRODUCT($H19:$H$25, M38:M$44)</f>
        <v>0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</v>
      </c>
      <c r="K57" s="162">
        <f>SUMPRODUCT($H20:$H$25, K39:K$44)</f>
        <v>0</v>
      </c>
      <c r="L57" s="162">
        <f>SUMPRODUCT($H20:$H$25, L39:L$44)</f>
        <v>0</v>
      </c>
      <c r="M57" s="162">
        <f>SUMPRODUCT($H20:$H$25, M39:M$44)</f>
        <v>0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</v>
      </c>
      <c r="K58" s="162">
        <f>SUMPRODUCT($H21:$H$25, K40:K$44)</f>
        <v>0</v>
      </c>
      <c r="L58" s="162">
        <f>SUMPRODUCT($H21:$H$25, L40:L$44)</f>
        <v>0</v>
      </c>
      <c r="M58" s="162">
        <f>SUMPRODUCT($H21:$H$25, M40:M$44)</f>
        <v>0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</v>
      </c>
      <c r="K59" s="162">
        <f>SUMPRODUCT($H22:$H$25, K41:K$44)</f>
        <v>0</v>
      </c>
      <c r="L59" s="162">
        <f>SUMPRODUCT($H22:$H$25, L41:L$44)</f>
        <v>0</v>
      </c>
      <c r="M59" s="162">
        <f>SUMPRODUCT($H22:$H$25, M41:M$44)</f>
        <v>0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</v>
      </c>
      <c r="K60" s="178">
        <f>SUMPRODUCT($H23:$H$25, K42:K$44)</f>
        <v>0</v>
      </c>
      <c r="L60" s="178">
        <f>SUMPRODUCT($H23:$H$25, L42:L$44)</f>
        <v>0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0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0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0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1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</v>
      </c>
      <c r="K94" s="166">
        <f t="shared" si="0"/>
        <v>0</v>
      </c>
      <c r="L94" s="166">
        <f t="shared" si="0"/>
        <v>0</v>
      </c>
      <c r="M94" s="166">
        <f t="shared" si="0"/>
        <v>0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</v>
      </c>
      <c r="K95" s="162">
        <f t="shared" si="0"/>
        <v>0</v>
      </c>
      <c r="L95" s="162">
        <f t="shared" si="0"/>
        <v>0</v>
      </c>
      <c r="M95" s="162">
        <f t="shared" si="0"/>
        <v>0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</v>
      </c>
      <c r="K96" s="162">
        <f t="shared" si="0"/>
        <v>0</v>
      </c>
      <c r="L96" s="162">
        <f t="shared" si="0"/>
        <v>0</v>
      </c>
      <c r="M96" s="162">
        <f t="shared" si="0"/>
        <v>0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</v>
      </c>
      <c r="K97" s="162">
        <f t="shared" si="0"/>
        <v>0</v>
      </c>
      <c r="L97" s="162">
        <f t="shared" si="0"/>
        <v>0</v>
      </c>
      <c r="M97" s="162">
        <f t="shared" si="0"/>
        <v>0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</v>
      </c>
      <c r="K98" s="178">
        <f t="shared" si="0"/>
        <v>0</v>
      </c>
      <c r="L98" s="178">
        <f t="shared" si="0"/>
        <v>0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</v>
      </c>
      <c r="K105" s="134">
        <f t="shared" si="1"/>
        <v>0</v>
      </c>
      <c r="L105" s="134">
        <f t="shared" si="1"/>
        <v>0</v>
      </c>
      <c r="M105" s="134">
        <f t="shared" si="1"/>
        <v>0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</v>
      </c>
      <c r="K106" s="135">
        <f t="shared" si="1"/>
        <v>0</v>
      </c>
      <c r="L106" s="135">
        <f t="shared" si="1"/>
        <v>0</v>
      </c>
      <c r="M106" s="135">
        <f t="shared" si="1"/>
        <v>0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</v>
      </c>
      <c r="K107" s="135">
        <f t="shared" si="1"/>
        <v>0</v>
      </c>
      <c r="L107" s="135">
        <f t="shared" si="1"/>
        <v>0</v>
      </c>
      <c r="M107" s="135">
        <f t="shared" si="1"/>
        <v>0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</v>
      </c>
      <c r="K108" s="135">
        <f t="shared" si="1"/>
        <v>0</v>
      </c>
      <c r="L108" s="135">
        <f t="shared" si="1"/>
        <v>0</v>
      </c>
      <c r="M108" s="135">
        <f t="shared" si="1"/>
        <v>0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</v>
      </c>
      <c r="K109" s="177">
        <f t="shared" si="1"/>
        <v>0</v>
      </c>
      <c r="L109" s="177">
        <f t="shared" si="1"/>
        <v>0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5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1 issue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0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1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1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[Enter DNO name]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H45 &amp; IF(H45 = 1, " issue", " issues") &amp;" identified in checks on this sheet"</f>
        <v>23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752</v>
      </c>
      <c r="J25" s="28" t="s">
        <v>715</v>
      </c>
      <c r="K25" s="28" t="s">
        <v>566</v>
      </c>
      <c r="L25" s="28" t="s">
        <v>753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754</v>
      </c>
      <c r="J26" s="28" t="s">
        <v>715</v>
      </c>
      <c r="K26" s="28" t="s">
        <v>566</v>
      </c>
      <c r="L26" s="28" t="s">
        <v>755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791</v>
      </c>
      <c r="J29" s="3" t="s">
        <v>715</v>
      </c>
      <c r="K29" s="3" t="s">
        <v>566</v>
      </c>
      <c r="L29" s="3" t="s">
        <v>790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792</v>
      </c>
      <c r="J30" s="3" t="s">
        <v>715</v>
      </c>
      <c r="K30" s="3" t="s">
        <v>566</v>
      </c>
      <c r="L30" s="3" t="s">
        <v>790</v>
      </c>
    </row>
    <row r="31" spans="1:12" ht="45" x14ac:dyDescent="0.25">
      <c r="A31" s="60"/>
      <c r="B31" s="60"/>
      <c r="C31" s="60"/>
      <c r="D31" s="60"/>
      <c r="E31" s="60"/>
      <c r="F31" s="3">
        <v>45967</v>
      </c>
      <c r="G31" s="3" t="s">
        <v>737</v>
      </c>
      <c r="H31" s="7">
        <v>5</v>
      </c>
      <c r="I31" s="3" t="s">
        <v>793</v>
      </c>
      <c r="J31" s="3" t="s">
        <v>715</v>
      </c>
      <c r="K31" s="3" t="s">
        <v>566</v>
      </c>
      <c r="L31" s="3" t="s">
        <v>796</v>
      </c>
    </row>
    <row r="32" spans="1:12" x14ac:dyDescent="0.2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2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25">
      <c r="E36" s="71" t="s">
        <v>21</v>
      </c>
    </row>
    <row r="37" spans="2:12" x14ac:dyDescent="0.25">
      <c r="F37" s="41" t="s">
        <v>22</v>
      </c>
      <c r="G37" s="41" t="s">
        <v>231</v>
      </c>
      <c r="H37" s="72">
        <f>MEAV!H147</f>
        <v>4</v>
      </c>
    </row>
    <row r="38" spans="2:12" x14ac:dyDescent="0.25">
      <c r="F38" t="s">
        <v>23</v>
      </c>
      <c r="G38" t="s">
        <v>231</v>
      </c>
      <c r="H38" s="73">
        <f>Expenditure!H159</f>
        <v>2</v>
      </c>
    </row>
    <row r="39" spans="2:12" x14ac:dyDescent="0.25">
      <c r="F39" t="s">
        <v>311</v>
      </c>
      <c r="G39" t="s">
        <v>231</v>
      </c>
      <c r="H39" s="73">
        <f>Expensed!H87</f>
        <v>2</v>
      </c>
    </row>
    <row r="40" spans="2:12" x14ac:dyDescent="0.25">
      <c r="F40" t="s">
        <v>24</v>
      </c>
      <c r="G40" t="s">
        <v>231</v>
      </c>
      <c r="H40" s="73">
        <f>Capitalised!H67</f>
        <v>2</v>
      </c>
    </row>
    <row r="41" spans="2:12" x14ac:dyDescent="0.25">
      <c r="F41" t="s">
        <v>25</v>
      </c>
      <c r="G41" t="s">
        <v>231</v>
      </c>
      <c r="H41" s="73">
        <f>'Rev allocation'!H188</f>
        <v>4</v>
      </c>
    </row>
    <row r="42" spans="2:12" x14ac:dyDescent="0.25">
      <c r="F42" t="s">
        <v>312</v>
      </c>
      <c r="G42" t="s">
        <v>231</v>
      </c>
      <c r="H42" s="73">
        <f>Direct!H62</f>
        <v>3</v>
      </c>
    </row>
    <row r="43" spans="2:12" x14ac:dyDescent="0.25">
      <c r="F43" t="s">
        <v>313</v>
      </c>
      <c r="G43" t="s">
        <v>231</v>
      </c>
      <c r="H43" s="73">
        <f>'EDCM discounts'!H113</f>
        <v>5</v>
      </c>
    </row>
    <row r="44" spans="2:12" x14ac:dyDescent="0.25">
      <c r="F44" s="55" t="s">
        <v>26</v>
      </c>
      <c r="G44" s="55" t="s">
        <v>231</v>
      </c>
      <c r="H44" s="74">
        <f>'CDCM discounts'!H43</f>
        <v>1</v>
      </c>
    </row>
    <row r="45" spans="2:12" x14ac:dyDescent="0.25">
      <c r="F45" s="75" t="s">
        <v>612</v>
      </c>
      <c r="G45" s="75" t="s">
        <v>231</v>
      </c>
      <c r="H45" s="76">
        <f>SUM(H37:H44)</f>
        <v>23</v>
      </c>
    </row>
    <row r="46" spans="2:12" x14ac:dyDescent="0.25">
      <c r="I46" s="77"/>
      <c r="J46" s="77"/>
    </row>
    <row r="47" spans="2:12" x14ac:dyDescent="0.2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25">
      <c r="F49" s="70" t="s">
        <v>28</v>
      </c>
    </row>
    <row r="50" spans="2:12" x14ac:dyDescent="0.25">
      <c r="F50" s="5" t="s">
        <v>19</v>
      </c>
    </row>
    <row r="51" spans="2:12" x14ac:dyDescent="0.25">
      <c r="F51" s="5" t="s">
        <v>609</v>
      </c>
    </row>
    <row r="52" spans="2:12" x14ac:dyDescent="0.25">
      <c r="F52" s="5" t="s">
        <v>714</v>
      </c>
    </row>
    <row r="53" spans="2:12" ht="30" x14ac:dyDescent="0.25">
      <c r="F53" s="29" t="s">
        <v>737</v>
      </c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/>
    </row>
    <row r="60" spans="2:12" x14ac:dyDescent="0.25">
      <c r="F60" s="5" t="s">
        <v>29</v>
      </c>
    </row>
    <row r="62" spans="2:12" x14ac:dyDescent="0.2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1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5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[Enter DNO name]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v5 - 2027/28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[Enter DNO name]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control'!$B$34</f>
        <v>Model checks</v>
      </c>
    </row>
    <row r="19" spans="6:7" ht="15.75" thickBot="1" x14ac:dyDescent="0.3">
      <c r="F19" s="82" t="s">
        <v>483</v>
      </c>
      <c r="G19" s="81" t="str">
        <f>'Version control'!$B$47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757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756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757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757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756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751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749</v>
      </c>
      <c r="G410" t="s">
        <v>750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/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/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/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/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/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/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/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775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797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757</v>
      </c>
      <c r="F49" s="31"/>
      <c r="G49" s="103" t="s">
        <v>439</v>
      </c>
      <c r="H49" s="22"/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761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/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/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/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762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/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/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/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/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/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/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/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/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/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/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/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/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/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/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/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/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/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/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/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/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/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/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/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/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/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/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/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/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/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/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/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/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/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/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/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/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/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/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/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/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/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/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/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/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/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/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/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/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/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/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/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/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/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/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/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/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/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/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/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/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/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/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/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/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/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/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/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/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/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/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/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/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/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/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/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/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/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/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/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/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/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/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/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/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/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763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/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/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/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/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/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/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/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/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/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/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/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/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/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/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/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/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/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/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/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/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/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/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/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/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/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/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/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/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/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/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/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/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/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/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/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/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/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/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/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/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/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/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/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/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/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/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/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/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/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/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/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/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/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/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/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/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/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/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/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/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/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/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/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/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/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/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/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/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/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/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/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/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/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/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/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/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/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/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/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/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/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/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/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/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/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764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/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/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/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/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/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/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/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/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/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/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/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/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/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/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/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/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/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/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/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/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/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/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/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/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/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/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/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/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/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/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/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/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/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/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757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765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/>
      <c r="K306" s="22"/>
      <c r="L306" s="22"/>
      <c r="M306" s="22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/>
      <c r="K307" s="22"/>
      <c r="L307" s="22"/>
      <c r="M307" s="22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/>
      <c r="K308" s="22"/>
      <c r="L308" s="22"/>
      <c r="M308" s="22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/>
      <c r="K309" s="22"/>
      <c r="L309" s="22"/>
      <c r="M309" s="22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/>
      <c r="K310" s="22"/>
      <c r="L310" s="22"/>
      <c r="M310" s="22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/>
      <c r="K311" s="22"/>
      <c r="L311" s="22"/>
      <c r="M311" s="22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/>
      <c r="K312" s="22"/>
      <c r="L312" s="22"/>
      <c r="M312" s="22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/>
      <c r="K313" s="22"/>
      <c r="L313" s="22"/>
      <c r="M313" s="22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/>
      <c r="K314" s="22"/>
      <c r="L314" s="22"/>
      <c r="M314" s="22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/>
      <c r="K315" s="22"/>
      <c r="L315" s="22"/>
      <c r="M315" s="22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/>
      <c r="K316" s="22"/>
      <c r="L316" s="22"/>
      <c r="M316" s="22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/>
      <c r="K317" s="22"/>
      <c r="L317" s="22"/>
      <c r="M317" s="22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/>
      <c r="K318" s="22"/>
      <c r="L318" s="22"/>
      <c r="M318" s="22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/>
      <c r="K319" s="22"/>
      <c r="L319" s="22"/>
      <c r="M319" s="22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/>
      <c r="K320" s="22"/>
      <c r="L320" s="22"/>
      <c r="M320" s="22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/>
      <c r="K321" s="22"/>
      <c r="L321" s="22"/>
      <c r="M321" s="22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/>
      <c r="K322" s="22"/>
      <c r="L322" s="22"/>
      <c r="M322" s="22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/>
      <c r="K323" s="22"/>
      <c r="L323" s="22"/>
      <c r="M323" s="22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/>
      <c r="K324" s="22"/>
      <c r="L324" s="22"/>
      <c r="M324" s="22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/>
      <c r="K325" s="22"/>
      <c r="L325" s="22"/>
      <c r="M325" s="22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/>
      <c r="K326" s="22"/>
      <c r="L326" s="22"/>
      <c r="M326" s="22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/>
      <c r="K327" s="22"/>
      <c r="L327" s="22"/>
      <c r="M327" s="22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/>
      <c r="K328" s="22"/>
      <c r="L328" s="22"/>
      <c r="M328" s="22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/>
      <c r="K329" s="22"/>
      <c r="L329" s="22"/>
      <c r="M329" s="22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/>
      <c r="K330" s="22"/>
      <c r="L330" s="22"/>
      <c r="M330" s="22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/>
      <c r="K331" s="22"/>
      <c r="L331" s="22"/>
      <c r="M331" s="22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/>
      <c r="K332" s="22"/>
      <c r="L332" s="22"/>
      <c r="M332" s="22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/>
      <c r="K333" s="22"/>
      <c r="L333" s="22"/>
      <c r="M333" s="22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/>
      <c r="K334" s="22"/>
      <c r="L334" s="22"/>
      <c r="M334" s="22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/>
      <c r="K335" s="22"/>
      <c r="L335" s="22"/>
      <c r="M335" s="22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/>
      <c r="K336" s="22"/>
      <c r="L336" s="22"/>
      <c r="M336" s="22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/>
      <c r="K337" s="22"/>
      <c r="L337" s="22"/>
      <c r="M337" s="22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/>
      <c r="K338" s="22"/>
      <c r="L338" s="22"/>
      <c r="M338" s="22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757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766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/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/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/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/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767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/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/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/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/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/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768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/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769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/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/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/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770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/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771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/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772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/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773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/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/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/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774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/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sheet="1" objects="1"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4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0</v>
      </c>
      <c r="K20" s="133">
        <f>'DNO inputs'!H81</f>
        <v>0</v>
      </c>
      <c r="L20" s="133">
        <f>'DNO inputs'!H82</f>
        <v>0</v>
      </c>
      <c r="M20" s="133">
        <f>'DNO inputs'!H83</f>
        <v>0</v>
      </c>
      <c r="N20" s="133">
        <f>'DNO inputs'!H84</f>
        <v>0</v>
      </c>
      <c r="O20" s="133">
        <f>'DNO inputs'!H85</f>
        <v>0</v>
      </c>
      <c r="P20" s="133">
        <f>'DNO inputs'!H86</f>
        <v>0</v>
      </c>
      <c r="Q20" s="133">
        <f>'DNO inputs'!H87</f>
        <v>0</v>
      </c>
      <c r="R20" s="133">
        <f>'DNO inputs'!H88</f>
        <v>0</v>
      </c>
      <c r="S20" s="133">
        <f>'DNO inputs'!H89</f>
        <v>0</v>
      </c>
      <c r="T20" s="133">
        <f>'DNO inputs'!H90</f>
        <v>0</v>
      </c>
      <c r="U20" s="133">
        <f>'DNO inputs'!H91</f>
        <v>0</v>
      </c>
      <c r="V20" s="133">
        <f>'DNO inputs'!H92</f>
        <v>0</v>
      </c>
      <c r="W20" s="133">
        <f>'DNO inputs'!H93</f>
        <v>0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0</v>
      </c>
      <c r="AB20" s="133">
        <f>'DNO inputs'!H98</f>
        <v>0</v>
      </c>
      <c r="AC20" s="133">
        <f>'DNO inputs'!H99</f>
        <v>0</v>
      </c>
      <c r="AD20" s="133">
        <f>'DNO inputs'!H100</f>
        <v>0</v>
      </c>
      <c r="AE20" s="133">
        <f>'DNO inputs'!H101</f>
        <v>0</v>
      </c>
      <c r="AF20" s="133">
        <f>'DNO inputs'!H102</f>
        <v>0</v>
      </c>
      <c r="AG20" s="133">
        <f>'DNO inputs'!H103</f>
        <v>0</v>
      </c>
      <c r="AH20" s="133">
        <f>'DNO inputs'!H104</f>
        <v>0</v>
      </c>
      <c r="AI20" s="133">
        <f>'DNO inputs'!H105</f>
        <v>0</v>
      </c>
      <c r="AJ20" s="133">
        <f>'DNO inputs'!H106</f>
        <v>0</v>
      </c>
      <c r="AK20" s="133">
        <f>'DNO inputs'!H107</f>
        <v>0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0</v>
      </c>
      <c r="AU20" s="133">
        <f>'DNO inputs'!H117</f>
        <v>0</v>
      </c>
      <c r="AV20" s="133">
        <f>'DNO inputs'!H118</f>
        <v>0</v>
      </c>
      <c r="AW20" s="133">
        <f>'DNO inputs'!H119</f>
        <v>0</v>
      </c>
      <c r="AX20" s="133">
        <f>'DNO inputs'!H120</f>
        <v>0</v>
      </c>
      <c r="AY20" s="133">
        <f>'DNO inputs'!H121</f>
        <v>0</v>
      </c>
      <c r="AZ20" s="133">
        <f>'DNO inputs'!H122</f>
        <v>0</v>
      </c>
      <c r="BA20" s="133">
        <f>'DNO inputs'!H123</f>
        <v>0</v>
      </c>
      <c r="BB20" s="133">
        <f>'DNO inputs'!H124</f>
        <v>0</v>
      </c>
      <c r="BC20" s="133">
        <f>'DNO inputs'!H125</f>
        <v>0</v>
      </c>
      <c r="BD20" s="133">
        <f>'DNO inputs'!H126</f>
        <v>0</v>
      </c>
      <c r="BE20" s="133">
        <f>'DNO inputs'!H127</f>
        <v>0</v>
      </c>
      <c r="BF20" s="133">
        <f>'DNO inputs'!H128</f>
        <v>0</v>
      </c>
      <c r="BG20" s="133">
        <f>'DNO inputs'!H129</f>
        <v>0</v>
      </c>
      <c r="BH20" s="133">
        <f>'DNO inputs'!H130</f>
        <v>0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0</v>
      </c>
      <c r="BN20" s="133">
        <f>'DNO inputs'!H136</f>
        <v>0</v>
      </c>
      <c r="BO20" s="133">
        <f>'DNO inputs'!H137</f>
        <v>0</v>
      </c>
      <c r="BP20" s="133">
        <f>'DNO inputs'!H138</f>
        <v>0</v>
      </c>
      <c r="BQ20" s="133">
        <f>'DNO inputs'!H139</f>
        <v>0</v>
      </c>
      <c r="BR20" s="133">
        <f>'DNO inputs'!H140</f>
        <v>0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0</v>
      </c>
      <c r="BW20" s="133">
        <f>'DNO inputs'!H145</f>
        <v>0</v>
      </c>
      <c r="BX20" s="133">
        <f>'DNO inputs'!H146</f>
        <v>0</v>
      </c>
      <c r="BY20" s="133">
        <f>'DNO inputs'!H147</f>
        <v>0</v>
      </c>
      <c r="BZ20" s="133">
        <f>'DNO inputs'!H148</f>
        <v>0</v>
      </c>
      <c r="CA20" s="133">
        <f>'DNO inputs'!H149</f>
        <v>0</v>
      </c>
      <c r="CB20" s="133">
        <f>'DNO inputs'!H150</f>
        <v>0</v>
      </c>
      <c r="CC20" s="133">
        <f>'DNO inputs'!H151</f>
        <v>0</v>
      </c>
      <c r="CD20" s="133">
        <f>'DNO inputs'!H152</f>
        <v>0</v>
      </c>
      <c r="CE20" s="133">
        <f>'DNO inputs'!H153</f>
        <v>0</v>
      </c>
      <c r="CF20" s="133">
        <f>'DNO inputs'!H154</f>
        <v>0</v>
      </c>
      <c r="CG20" s="133">
        <f>'DNO inputs'!H155</f>
        <v>0</v>
      </c>
      <c r="CH20" s="133">
        <f>'DNO inputs'!H156</f>
        <v>0</v>
      </c>
      <c r="CI20" s="133">
        <f>'DNO inputs'!H157</f>
        <v>0</v>
      </c>
      <c r="CJ20" s="133">
        <f>'DNO inputs'!H158</f>
        <v>0</v>
      </c>
      <c r="CK20" s="133">
        <f>'DNO inputs'!H159</f>
        <v>0</v>
      </c>
      <c r="CL20" s="133">
        <f>'DNO inputs'!H160</f>
        <v>0</v>
      </c>
      <c r="CM20" s="133">
        <f>'DNO inputs'!H161</f>
        <v>0</v>
      </c>
      <c r="CN20" s="133">
        <f>'DNO inputs'!H162</f>
        <v>0</v>
      </c>
      <c r="CO20" s="133">
        <f>'DNO inputs'!H163</f>
        <v>0</v>
      </c>
      <c r="CP20" s="133">
        <f>'DNO inputs'!H164</f>
        <v>0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0</v>
      </c>
      <c r="K21" s="133">
        <f>'DNO inputs'!H172</f>
        <v>0</v>
      </c>
      <c r="L21" s="133">
        <f>'DNO inputs'!H173</f>
        <v>0</v>
      </c>
      <c r="M21" s="133">
        <f>'DNO inputs'!H174</f>
        <v>0</v>
      </c>
      <c r="N21" s="133">
        <f>'DNO inputs'!H175</f>
        <v>0</v>
      </c>
      <c r="O21" s="133">
        <f>'DNO inputs'!H176</f>
        <v>0</v>
      </c>
      <c r="P21" s="133">
        <f>'DNO inputs'!H177</f>
        <v>0</v>
      </c>
      <c r="Q21" s="133">
        <f>'DNO inputs'!H178</f>
        <v>0</v>
      </c>
      <c r="R21" s="133">
        <f>'DNO inputs'!H179</f>
        <v>0</v>
      </c>
      <c r="S21" s="133">
        <f>'DNO inputs'!H180</f>
        <v>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0</v>
      </c>
      <c r="AD21" s="133">
        <f>'DNO inputs'!H191</f>
        <v>0</v>
      </c>
      <c r="AE21" s="133">
        <f>'DNO inputs'!H192</f>
        <v>0</v>
      </c>
      <c r="AF21" s="133">
        <f>'DNO inputs'!H193</f>
        <v>0</v>
      </c>
      <c r="AG21" s="133">
        <f>'DNO inputs'!H194</f>
        <v>0</v>
      </c>
      <c r="AH21" s="133">
        <f>'DNO inputs'!H195</f>
        <v>0</v>
      </c>
      <c r="AI21" s="133">
        <f>'DNO inputs'!H196</f>
        <v>0</v>
      </c>
      <c r="AJ21" s="133">
        <f>'DNO inputs'!H197</f>
        <v>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0</v>
      </c>
      <c r="AU21" s="133">
        <f>'DNO inputs'!H208</f>
        <v>0</v>
      </c>
      <c r="AV21" s="133">
        <f>'DNO inputs'!H209</f>
        <v>0</v>
      </c>
      <c r="AW21" s="133">
        <f>'DNO inputs'!H210</f>
        <v>0</v>
      </c>
      <c r="AX21" s="133">
        <f>'DNO inputs'!H211</f>
        <v>0</v>
      </c>
      <c r="AY21" s="133">
        <f>'DNO inputs'!H212</f>
        <v>0</v>
      </c>
      <c r="AZ21" s="133">
        <f>'DNO inputs'!H213</f>
        <v>0</v>
      </c>
      <c r="BA21" s="133">
        <f>'DNO inputs'!H214</f>
        <v>0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0</v>
      </c>
      <c r="BG21" s="133">
        <f>'DNO inputs'!H220</f>
        <v>0</v>
      </c>
      <c r="BH21" s="133">
        <f>'DNO inputs'!H221</f>
        <v>0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0</v>
      </c>
      <c r="BM21" s="133">
        <f>'DNO inputs'!H226</f>
        <v>0</v>
      </c>
      <c r="BN21" s="133">
        <f>'DNO inputs'!H227</f>
        <v>0</v>
      </c>
      <c r="BO21" s="133">
        <f>'DNO inputs'!H228</f>
        <v>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0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0</v>
      </c>
      <c r="CA21" s="133">
        <f>'DNO inputs'!H240</f>
        <v>0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0</v>
      </c>
      <c r="CF21" s="133">
        <f>'DNO inputs'!H245</f>
        <v>0</v>
      </c>
      <c r="CG21" s="133">
        <f>'DNO inputs'!H246</f>
        <v>0</v>
      </c>
      <c r="CH21" s="133">
        <f>'DNO inputs'!H247</f>
        <v>0</v>
      </c>
      <c r="CI21" s="133">
        <f>'DNO inputs'!H248</f>
        <v>0</v>
      </c>
      <c r="CJ21" s="133">
        <f>'DNO inputs'!H249</f>
        <v>0</v>
      </c>
      <c r="CK21" s="133">
        <f>'DNO inputs'!H250</f>
        <v>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0</v>
      </c>
      <c r="K24" s="104">
        <f t="shared" ref="K24:BV24" si="0">K20 * K21 / $H22</f>
        <v>0</v>
      </c>
      <c r="L24" s="104">
        <f t="shared" si="0"/>
        <v>0</v>
      </c>
      <c r="M24" s="104">
        <f t="shared" si="0"/>
        <v>0</v>
      </c>
      <c r="N24" s="104">
        <f t="shared" si="0"/>
        <v>0</v>
      </c>
      <c r="O24" s="104">
        <f t="shared" si="0"/>
        <v>0</v>
      </c>
      <c r="P24" s="104">
        <f t="shared" si="0"/>
        <v>0</v>
      </c>
      <c r="Q24" s="104">
        <f t="shared" si="0"/>
        <v>0</v>
      </c>
      <c r="R24" s="104">
        <f t="shared" si="0"/>
        <v>0</v>
      </c>
      <c r="S24" s="104">
        <f t="shared" si="0"/>
        <v>0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0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0</v>
      </c>
      <c r="AD24" s="104">
        <f t="shared" si="0"/>
        <v>0</v>
      </c>
      <c r="AE24" s="104">
        <f t="shared" si="0"/>
        <v>0</v>
      </c>
      <c r="AF24" s="104">
        <f t="shared" si="0"/>
        <v>0</v>
      </c>
      <c r="AG24" s="104">
        <f t="shared" si="0"/>
        <v>0</v>
      </c>
      <c r="AH24" s="104">
        <f t="shared" si="0"/>
        <v>0</v>
      </c>
      <c r="AI24" s="104">
        <f t="shared" si="0"/>
        <v>0</v>
      </c>
      <c r="AJ24" s="104">
        <f t="shared" si="0"/>
        <v>0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0</v>
      </c>
      <c r="AU24" s="104">
        <f t="shared" si="0"/>
        <v>0</v>
      </c>
      <c r="AV24" s="104">
        <f t="shared" si="0"/>
        <v>0</v>
      </c>
      <c r="AW24" s="104">
        <f t="shared" si="0"/>
        <v>0</v>
      </c>
      <c r="AX24" s="104">
        <f t="shared" si="0"/>
        <v>0</v>
      </c>
      <c r="AY24" s="104">
        <f t="shared" si="0"/>
        <v>0</v>
      </c>
      <c r="AZ24" s="104">
        <f t="shared" si="0"/>
        <v>0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0</v>
      </c>
      <c r="BG24" s="104">
        <f t="shared" si="0"/>
        <v>0</v>
      </c>
      <c r="BH24" s="104">
        <f t="shared" si="0"/>
        <v>0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0</v>
      </c>
      <c r="BN24" s="104">
        <f t="shared" si="0"/>
        <v>0</v>
      </c>
      <c r="BO24" s="104">
        <f t="shared" si="0"/>
        <v>0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0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0</v>
      </c>
      <c r="CA24" s="104">
        <f t="shared" si="1"/>
        <v>0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0</v>
      </c>
      <c r="CF24" s="104">
        <f t="shared" si="1"/>
        <v>0</v>
      </c>
      <c r="CG24" s="104">
        <f t="shared" si="1"/>
        <v>0</v>
      </c>
      <c r="CH24" s="104">
        <f t="shared" si="1"/>
        <v>0</v>
      </c>
      <c r="CI24" s="104">
        <f t="shared" si="1"/>
        <v>0</v>
      </c>
      <c r="CJ24" s="104">
        <f t="shared" si="1"/>
        <v>0</v>
      </c>
      <c r="CK24" s="104">
        <f t="shared" si="1"/>
        <v>0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0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0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0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0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0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0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0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0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0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748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0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1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1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0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0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0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0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0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0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1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0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0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0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0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0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0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0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0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1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0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0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0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0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0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0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0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0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0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1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4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2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757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0</v>
      </c>
      <c r="L20" s="133">
        <v>0</v>
      </c>
      <c r="M20" s="133">
        <v>0</v>
      </c>
      <c r="N20" s="133">
        <v>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0</v>
      </c>
      <c r="L21" s="133">
        <v>0</v>
      </c>
      <c r="M21" s="133">
        <v>0</v>
      </c>
      <c r="N21" s="133">
        <v>0</v>
      </c>
      <c r="O21" s="133">
        <v>0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0</v>
      </c>
      <c r="L22" s="145">
        <v>0</v>
      </c>
      <c r="M22" s="145">
        <v>0</v>
      </c>
      <c r="N22" s="145">
        <v>0</v>
      </c>
      <c r="O22" s="145">
        <v>0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0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0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0</v>
      </c>
      <c r="K31" s="146">
        <f t="shared" si="0"/>
        <v>0</v>
      </c>
      <c r="L31" s="146">
        <f t="shared" si="0"/>
        <v>0</v>
      </c>
      <c r="M31" s="146">
        <f t="shared" si="0"/>
        <v>0</v>
      </c>
      <c r="N31" s="146">
        <f t="shared" si="0"/>
        <v>0</v>
      </c>
      <c r="O31" s="146">
        <f t="shared" si="0"/>
        <v>0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0</v>
      </c>
      <c r="L32" s="147">
        <f t="shared" si="3"/>
        <v>0</v>
      </c>
      <c r="M32" s="147">
        <f t="shared" si="3"/>
        <v>0</v>
      </c>
      <c r="N32" s="147">
        <f t="shared" si="3"/>
        <v>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0</v>
      </c>
      <c r="K33" s="147">
        <f t="shared" si="6"/>
        <v>0</v>
      </c>
      <c r="L33" s="147">
        <f t="shared" si="6"/>
        <v>0</v>
      </c>
      <c r="M33" s="147">
        <f t="shared" si="6"/>
        <v>0</v>
      </c>
      <c r="N33" s="147">
        <f t="shared" si="6"/>
        <v>0</v>
      </c>
      <c r="O33" s="147">
        <f t="shared" si="6"/>
        <v>0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0</v>
      </c>
      <c r="K34" s="148">
        <f t="shared" si="9"/>
        <v>0</v>
      </c>
      <c r="L34" s="148">
        <f t="shared" si="9"/>
        <v>0</v>
      </c>
      <c r="M34" s="148">
        <f t="shared" si="9"/>
        <v>0</v>
      </c>
      <c r="N34" s="148">
        <f t="shared" si="9"/>
        <v>0</v>
      </c>
      <c r="O34" s="148">
        <f t="shared" si="9"/>
        <v>0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0</v>
      </c>
      <c r="L45" s="146">
        <f t="shared" si="15"/>
        <v>0</v>
      </c>
      <c r="M45" s="146">
        <f t="shared" si="15"/>
        <v>0</v>
      </c>
      <c r="N45" s="146">
        <f t="shared" si="15"/>
        <v>0</v>
      </c>
      <c r="O45" s="146">
        <f t="shared" si="15"/>
        <v>0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0</v>
      </c>
      <c r="K46" s="152">
        <f t="shared" ref="K46:AQ46" si="18">K$31 - K45</f>
        <v>0</v>
      </c>
      <c r="L46" s="152">
        <f t="shared" si="18"/>
        <v>0</v>
      </c>
      <c r="M46" s="152">
        <f t="shared" si="18"/>
        <v>0</v>
      </c>
      <c r="N46" s="152">
        <f t="shared" si="18"/>
        <v>0</v>
      </c>
      <c r="O46" s="152">
        <f t="shared" si="18"/>
        <v>0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0</v>
      </c>
      <c r="L47" s="147">
        <f t="shared" si="21"/>
        <v>0</v>
      </c>
      <c r="M47" s="147">
        <f t="shared" si="21"/>
        <v>0</v>
      </c>
      <c r="N47" s="147">
        <f t="shared" si="21"/>
        <v>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0</v>
      </c>
      <c r="K48" s="147">
        <f t="shared" si="24"/>
        <v>0</v>
      </c>
      <c r="L48" s="147">
        <f t="shared" si="24"/>
        <v>0</v>
      </c>
      <c r="M48" s="147">
        <f t="shared" si="24"/>
        <v>0</v>
      </c>
      <c r="N48" s="147">
        <f t="shared" si="24"/>
        <v>0</v>
      </c>
      <c r="O48" s="147">
        <f t="shared" si="24"/>
        <v>0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0</v>
      </c>
      <c r="K49" s="148">
        <f t="shared" si="27"/>
        <v>0</v>
      </c>
      <c r="L49" s="148">
        <f t="shared" si="27"/>
        <v>0</v>
      </c>
      <c r="M49" s="148">
        <f t="shared" si="27"/>
        <v>0</v>
      </c>
      <c r="N49" s="148">
        <f t="shared" si="27"/>
        <v>0</v>
      </c>
      <c r="O49" s="148">
        <f t="shared" si="27"/>
        <v>0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0</v>
      </c>
      <c r="K51" s="104">
        <f t="shared" si="30"/>
        <v>0</v>
      </c>
      <c r="L51" s="104">
        <f t="shared" si="30"/>
        <v>0</v>
      </c>
      <c r="M51" s="104">
        <f t="shared" si="30"/>
        <v>0</v>
      </c>
      <c r="N51" s="104">
        <f t="shared" si="30"/>
        <v>0</v>
      </c>
      <c r="O51" s="104">
        <f t="shared" si="30"/>
        <v>0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0</v>
      </c>
      <c r="L60" s="133">
        <v>0</v>
      </c>
      <c r="M60" s="133">
        <v>0</v>
      </c>
      <c r="N60" s="133">
        <v>0</v>
      </c>
      <c r="O60" s="133">
        <v>0</v>
      </c>
      <c r="P60" s="133">
        <v>0</v>
      </c>
      <c r="Q60" s="133">
        <v>0</v>
      </c>
      <c r="R60" s="133">
        <v>0</v>
      </c>
      <c r="S60" s="133">
        <v>0</v>
      </c>
      <c r="T60" s="133">
        <v>0</v>
      </c>
      <c r="U60" s="133">
        <v>0</v>
      </c>
      <c r="V60" s="133">
        <v>0</v>
      </c>
      <c r="W60" s="133">
        <v>0</v>
      </c>
      <c r="X60" s="133">
        <v>0</v>
      </c>
      <c r="Y60" s="133">
        <v>0</v>
      </c>
      <c r="Z60" s="133">
        <v>0</v>
      </c>
      <c r="AA60" s="133">
        <v>0</v>
      </c>
      <c r="AB60" s="133">
        <v>0</v>
      </c>
      <c r="AC60" s="133">
        <v>0</v>
      </c>
      <c r="AD60" s="133">
        <v>0</v>
      </c>
      <c r="AE60" s="133">
        <v>0</v>
      </c>
      <c r="AF60" s="133">
        <v>0</v>
      </c>
      <c r="AG60" s="133">
        <v>0</v>
      </c>
      <c r="AH60" s="133">
        <v>0</v>
      </c>
      <c r="AI60" s="133">
        <v>0</v>
      </c>
      <c r="AJ60" s="133">
        <v>0</v>
      </c>
      <c r="AK60" s="133">
        <v>0</v>
      </c>
      <c r="AL60" s="133">
        <v>0</v>
      </c>
      <c r="AM60" s="133">
        <v>0</v>
      </c>
      <c r="AN60" s="133">
        <v>0</v>
      </c>
      <c r="AO60" s="133">
        <v>0</v>
      </c>
      <c r="AP60" s="133">
        <v>0</v>
      </c>
      <c r="AQ60" s="133">
        <v>0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0</v>
      </c>
      <c r="K62" s="104">
        <f t="shared" ref="K62:AQ62" si="33">K60 - K51</f>
        <v>0</v>
      </c>
      <c r="L62" s="104">
        <f t="shared" si="33"/>
        <v>0</v>
      </c>
      <c r="M62" s="104">
        <f t="shared" si="33"/>
        <v>0</v>
      </c>
      <c r="N62" s="104">
        <f t="shared" si="33"/>
        <v>0</v>
      </c>
      <c r="O62" s="104">
        <f t="shared" si="33"/>
        <v>0</v>
      </c>
      <c r="P62" s="104">
        <f t="shared" si="33"/>
        <v>0</v>
      </c>
      <c r="Q62" s="104">
        <f t="shared" si="33"/>
        <v>0</v>
      </c>
      <c r="R62" s="104">
        <f t="shared" si="33"/>
        <v>0</v>
      </c>
      <c r="S62" s="104">
        <f t="shared" si="33"/>
        <v>0</v>
      </c>
      <c r="T62" s="104">
        <f t="shared" si="33"/>
        <v>0</v>
      </c>
      <c r="U62" s="104">
        <f t="shared" si="33"/>
        <v>0</v>
      </c>
      <c r="V62" s="104">
        <f t="shared" si="33"/>
        <v>0</v>
      </c>
      <c r="W62" s="104">
        <f t="shared" si="33"/>
        <v>0</v>
      </c>
      <c r="X62" s="104">
        <f t="shared" si="33"/>
        <v>0</v>
      </c>
      <c r="Y62" s="104">
        <f t="shared" si="33"/>
        <v>0</v>
      </c>
      <c r="Z62" s="104">
        <f t="shared" si="33"/>
        <v>0</v>
      </c>
      <c r="AA62" s="104">
        <f t="shared" si="33"/>
        <v>0</v>
      </c>
      <c r="AB62" s="104">
        <f t="shared" si="33"/>
        <v>0</v>
      </c>
      <c r="AC62" s="104">
        <f t="shared" si="33"/>
        <v>0</v>
      </c>
      <c r="AD62" s="104">
        <f t="shared" si="33"/>
        <v>0</v>
      </c>
      <c r="AE62" s="104">
        <f t="shared" si="33"/>
        <v>0</v>
      </c>
      <c r="AF62" s="104">
        <f t="shared" si="33"/>
        <v>0</v>
      </c>
      <c r="AG62" s="104">
        <f t="shared" si="33"/>
        <v>0</v>
      </c>
      <c r="AH62" s="104">
        <f t="shared" si="33"/>
        <v>0</v>
      </c>
      <c r="AI62" s="104">
        <f t="shared" si="33"/>
        <v>0</v>
      </c>
      <c r="AJ62" s="104">
        <f t="shared" si="33"/>
        <v>0</v>
      </c>
      <c r="AK62" s="104">
        <f t="shared" si="33"/>
        <v>0</v>
      </c>
      <c r="AL62" s="104">
        <f t="shared" si="33"/>
        <v>0</v>
      </c>
      <c r="AM62" s="104">
        <f t="shared" si="33"/>
        <v>0</v>
      </c>
      <c r="AN62" s="104">
        <f t="shared" si="33"/>
        <v>0</v>
      </c>
      <c r="AO62" s="104">
        <f t="shared" si="33"/>
        <v>0</v>
      </c>
      <c r="AP62" s="104">
        <f t="shared" ref="AP62" si="34">AP60 - AP51</f>
        <v>0</v>
      </c>
      <c r="AQ62" s="104">
        <f t="shared" si="33"/>
        <v>0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0</v>
      </c>
      <c r="L69" s="104">
        <f t="shared" si="39"/>
        <v>0</v>
      </c>
      <c r="M69" s="104">
        <f t="shared" si="39"/>
        <v>0</v>
      </c>
      <c r="N69" s="104">
        <f t="shared" si="39"/>
        <v>0</v>
      </c>
      <c r="O69" s="104">
        <f t="shared" si="39"/>
        <v>0</v>
      </c>
      <c r="P69" s="104">
        <f t="shared" si="39"/>
        <v>0</v>
      </c>
      <c r="Q69" s="104">
        <f t="shared" si="39"/>
        <v>0</v>
      </c>
      <c r="R69" s="104">
        <f t="shared" si="39"/>
        <v>0</v>
      </c>
      <c r="S69" s="104">
        <f t="shared" si="39"/>
        <v>0</v>
      </c>
      <c r="T69" s="104">
        <f t="shared" si="39"/>
        <v>0</v>
      </c>
      <c r="U69" s="104">
        <f t="shared" si="39"/>
        <v>0</v>
      </c>
      <c r="V69" s="104">
        <f t="shared" si="39"/>
        <v>0</v>
      </c>
      <c r="W69" s="104">
        <f t="shared" si="39"/>
        <v>0</v>
      </c>
      <c r="X69" s="104">
        <f t="shared" si="39"/>
        <v>0</v>
      </c>
      <c r="Y69" s="104">
        <f t="shared" si="39"/>
        <v>0</v>
      </c>
      <c r="Z69" s="104">
        <f t="shared" si="39"/>
        <v>0</v>
      </c>
      <c r="AA69" s="104">
        <f t="shared" si="39"/>
        <v>0</v>
      </c>
      <c r="AB69" s="104">
        <f t="shared" si="39"/>
        <v>0</v>
      </c>
      <c r="AC69" s="104">
        <f t="shared" si="39"/>
        <v>0</v>
      </c>
      <c r="AD69" s="104">
        <f t="shared" si="39"/>
        <v>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0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0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0</v>
      </c>
      <c r="L90" s="146">
        <f t="shared" si="42"/>
        <v>0</v>
      </c>
      <c r="M90" s="146">
        <f t="shared" si="42"/>
        <v>0</v>
      </c>
      <c r="N90" s="146">
        <f t="shared" si="42"/>
        <v>0</v>
      </c>
      <c r="O90" s="146">
        <f t="shared" si="42"/>
        <v>0</v>
      </c>
      <c r="P90" s="146">
        <f t="shared" si="42"/>
        <v>0</v>
      </c>
      <c r="Q90" s="146">
        <f t="shared" si="42"/>
        <v>0</v>
      </c>
      <c r="R90" s="146">
        <f t="shared" si="42"/>
        <v>0</v>
      </c>
      <c r="S90" s="146">
        <f t="shared" si="42"/>
        <v>0</v>
      </c>
      <c r="T90" s="146">
        <f t="shared" si="42"/>
        <v>0</v>
      </c>
      <c r="U90" s="146">
        <f t="shared" si="42"/>
        <v>0</v>
      </c>
      <c r="V90" s="146">
        <f t="shared" si="42"/>
        <v>0</v>
      </c>
      <c r="W90" s="146">
        <f t="shared" si="42"/>
        <v>0</v>
      </c>
      <c r="X90" s="146">
        <f t="shared" si="42"/>
        <v>0</v>
      </c>
      <c r="Y90" s="146">
        <f t="shared" si="42"/>
        <v>0</v>
      </c>
      <c r="Z90" s="146">
        <f t="shared" si="42"/>
        <v>0</v>
      </c>
      <c r="AA90" s="146">
        <f t="shared" si="42"/>
        <v>0</v>
      </c>
      <c r="AB90" s="146">
        <f t="shared" si="42"/>
        <v>0</v>
      </c>
      <c r="AC90" s="146">
        <f t="shared" si="42"/>
        <v>0</v>
      </c>
      <c r="AD90" s="146">
        <f t="shared" si="42"/>
        <v>0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0</v>
      </c>
      <c r="L91" s="147">
        <f t="shared" si="45"/>
        <v>0</v>
      </c>
      <c r="M91" s="147">
        <f t="shared" si="45"/>
        <v>0</v>
      </c>
      <c r="N91" s="147">
        <f t="shared" si="45"/>
        <v>0</v>
      </c>
      <c r="O91" s="147">
        <f t="shared" si="45"/>
        <v>0</v>
      </c>
      <c r="P91" s="147">
        <f t="shared" si="45"/>
        <v>0</v>
      </c>
      <c r="Q91" s="147">
        <f t="shared" si="45"/>
        <v>0</v>
      </c>
      <c r="R91" s="147">
        <f t="shared" si="45"/>
        <v>0</v>
      </c>
      <c r="S91" s="147">
        <f t="shared" si="45"/>
        <v>0</v>
      </c>
      <c r="T91" s="147">
        <f t="shared" si="45"/>
        <v>0</v>
      </c>
      <c r="U91" s="147">
        <f t="shared" si="45"/>
        <v>0</v>
      </c>
      <c r="V91" s="147">
        <f t="shared" si="45"/>
        <v>0</v>
      </c>
      <c r="W91" s="147">
        <f t="shared" si="45"/>
        <v>0</v>
      </c>
      <c r="X91" s="147">
        <f t="shared" si="45"/>
        <v>0</v>
      </c>
      <c r="Y91" s="147">
        <f t="shared" si="45"/>
        <v>0</v>
      </c>
      <c r="Z91" s="147">
        <f t="shared" si="45"/>
        <v>0</v>
      </c>
      <c r="AA91" s="147">
        <f t="shared" si="45"/>
        <v>0</v>
      </c>
      <c r="AB91" s="147">
        <f t="shared" si="45"/>
        <v>0</v>
      </c>
      <c r="AC91" s="147">
        <f t="shared" si="45"/>
        <v>0</v>
      </c>
      <c r="AD91" s="147">
        <f t="shared" si="45"/>
        <v>0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0</v>
      </c>
      <c r="L92" s="147">
        <f t="shared" si="48"/>
        <v>0</v>
      </c>
      <c r="M92" s="147">
        <f t="shared" si="48"/>
        <v>0</v>
      </c>
      <c r="N92" s="147">
        <f t="shared" si="48"/>
        <v>0</v>
      </c>
      <c r="O92" s="147">
        <f t="shared" si="48"/>
        <v>0</v>
      </c>
      <c r="P92" s="147">
        <f t="shared" si="48"/>
        <v>0</v>
      </c>
      <c r="Q92" s="147">
        <f t="shared" si="48"/>
        <v>0</v>
      </c>
      <c r="R92" s="147">
        <f t="shared" si="48"/>
        <v>0</v>
      </c>
      <c r="S92" s="147">
        <f t="shared" si="48"/>
        <v>0</v>
      </c>
      <c r="T92" s="147">
        <f t="shared" si="48"/>
        <v>0</v>
      </c>
      <c r="U92" s="147">
        <f t="shared" si="48"/>
        <v>0</v>
      </c>
      <c r="V92" s="147">
        <f t="shared" si="48"/>
        <v>0</v>
      </c>
      <c r="W92" s="147">
        <f t="shared" si="48"/>
        <v>0</v>
      </c>
      <c r="X92" s="147">
        <f t="shared" si="48"/>
        <v>0</v>
      </c>
      <c r="Y92" s="147">
        <f t="shared" si="48"/>
        <v>0</v>
      </c>
      <c r="Z92" s="147">
        <f t="shared" si="48"/>
        <v>0</v>
      </c>
      <c r="AA92" s="147">
        <f t="shared" si="48"/>
        <v>0</v>
      </c>
      <c r="AB92" s="147">
        <f t="shared" si="48"/>
        <v>0</v>
      </c>
      <c r="AC92" s="147">
        <f t="shared" si="48"/>
        <v>0</v>
      </c>
      <c r="AD92" s="147">
        <f t="shared" si="48"/>
        <v>0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0</v>
      </c>
      <c r="L93" s="147">
        <f t="shared" si="51"/>
        <v>0</v>
      </c>
      <c r="M93" s="147">
        <f t="shared" si="51"/>
        <v>0</v>
      </c>
      <c r="N93" s="147">
        <f t="shared" si="51"/>
        <v>0</v>
      </c>
      <c r="O93" s="147">
        <f t="shared" si="51"/>
        <v>0</v>
      </c>
      <c r="P93" s="147">
        <f t="shared" si="51"/>
        <v>0</v>
      </c>
      <c r="Q93" s="147">
        <f t="shared" si="51"/>
        <v>0</v>
      </c>
      <c r="R93" s="147">
        <f t="shared" si="51"/>
        <v>0</v>
      </c>
      <c r="S93" s="147">
        <f t="shared" si="51"/>
        <v>0</v>
      </c>
      <c r="T93" s="147">
        <f t="shared" si="51"/>
        <v>0</v>
      </c>
      <c r="U93" s="147">
        <f t="shared" si="51"/>
        <v>0</v>
      </c>
      <c r="V93" s="147">
        <f t="shared" si="51"/>
        <v>0</v>
      </c>
      <c r="W93" s="147">
        <f t="shared" si="51"/>
        <v>0</v>
      </c>
      <c r="X93" s="147">
        <f t="shared" si="51"/>
        <v>0</v>
      </c>
      <c r="Y93" s="147">
        <f t="shared" si="51"/>
        <v>0</v>
      </c>
      <c r="Z93" s="147">
        <f t="shared" si="51"/>
        <v>0</v>
      </c>
      <c r="AA93" s="147">
        <f t="shared" si="51"/>
        <v>0</v>
      </c>
      <c r="AB93" s="147">
        <f t="shared" si="51"/>
        <v>0</v>
      </c>
      <c r="AC93" s="147">
        <f t="shared" si="51"/>
        <v>0</v>
      </c>
      <c r="AD93" s="147">
        <f t="shared" si="51"/>
        <v>0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0</v>
      </c>
      <c r="L94" s="148">
        <f t="shared" si="54"/>
        <v>0</v>
      </c>
      <c r="M94" s="148">
        <f t="shared" si="54"/>
        <v>0</v>
      </c>
      <c r="N94" s="148">
        <f t="shared" si="54"/>
        <v>0</v>
      </c>
      <c r="O94" s="148">
        <f t="shared" si="54"/>
        <v>0</v>
      </c>
      <c r="P94" s="148">
        <f t="shared" si="54"/>
        <v>0</v>
      </c>
      <c r="Q94" s="148">
        <f t="shared" si="54"/>
        <v>0</v>
      </c>
      <c r="R94" s="148">
        <f t="shared" si="54"/>
        <v>0</v>
      </c>
      <c r="S94" s="148">
        <f t="shared" si="54"/>
        <v>0</v>
      </c>
      <c r="T94" s="148">
        <f t="shared" si="54"/>
        <v>0</v>
      </c>
      <c r="U94" s="148">
        <f t="shared" si="54"/>
        <v>0</v>
      </c>
      <c r="V94" s="148">
        <f t="shared" si="54"/>
        <v>0</v>
      </c>
      <c r="W94" s="148">
        <f t="shared" si="54"/>
        <v>0</v>
      </c>
      <c r="X94" s="148">
        <f t="shared" si="54"/>
        <v>0</v>
      </c>
      <c r="Y94" s="148">
        <f t="shared" si="54"/>
        <v>0</v>
      </c>
      <c r="Z94" s="148">
        <f t="shared" si="54"/>
        <v>0</v>
      </c>
      <c r="AA94" s="148">
        <f t="shared" si="54"/>
        <v>0</v>
      </c>
      <c r="AB94" s="148">
        <f t="shared" si="54"/>
        <v>0</v>
      </c>
      <c r="AC94" s="148">
        <f t="shared" si="54"/>
        <v>0</v>
      </c>
      <c r="AD94" s="148">
        <f t="shared" si="54"/>
        <v>0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0</v>
      </c>
      <c r="L97" s="146">
        <f t="shared" si="57"/>
        <v>0</v>
      </c>
      <c r="M97" s="146">
        <f t="shared" si="57"/>
        <v>0</v>
      </c>
      <c r="N97" s="146">
        <f t="shared" si="57"/>
        <v>0</v>
      </c>
      <c r="O97" s="146">
        <f t="shared" si="57"/>
        <v>0</v>
      </c>
      <c r="P97" s="146">
        <f t="shared" si="57"/>
        <v>0</v>
      </c>
      <c r="Q97" s="146">
        <f t="shared" si="57"/>
        <v>0</v>
      </c>
      <c r="R97" s="146">
        <f t="shared" si="57"/>
        <v>0</v>
      </c>
      <c r="S97" s="146">
        <f t="shared" si="57"/>
        <v>0</v>
      </c>
      <c r="T97" s="146">
        <f t="shared" si="57"/>
        <v>0</v>
      </c>
      <c r="U97" s="146">
        <f t="shared" si="57"/>
        <v>0</v>
      </c>
      <c r="V97" s="146">
        <f t="shared" si="57"/>
        <v>0</v>
      </c>
      <c r="W97" s="146">
        <f t="shared" si="57"/>
        <v>0</v>
      </c>
      <c r="X97" s="146">
        <f t="shared" si="57"/>
        <v>0</v>
      </c>
      <c r="Y97" s="146">
        <f t="shared" si="57"/>
        <v>0</v>
      </c>
      <c r="Z97" s="146">
        <f t="shared" si="57"/>
        <v>0</v>
      </c>
      <c r="AA97" s="146">
        <f t="shared" si="57"/>
        <v>0</v>
      </c>
      <c r="AB97" s="146">
        <f t="shared" si="57"/>
        <v>0</v>
      </c>
      <c r="AC97" s="146">
        <f t="shared" si="57"/>
        <v>0</v>
      </c>
      <c r="AD97" s="146">
        <f t="shared" si="57"/>
        <v>0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0</v>
      </c>
      <c r="L98" s="147">
        <f t="shared" si="60"/>
        <v>0</v>
      </c>
      <c r="M98" s="147">
        <f t="shared" si="60"/>
        <v>0</v>
      </c>
      <c r="N98" s="147">
        <f t="shared" si="60"/>
        <v>0</v>
      </c>
      <c r="O98" s="147">
        <f t="shared" si="60"/>
        <v>0</v>
      </c>
      <c r="P98" s="147">
        <f t="shared" si="60"/>
        <v>0</v>
      </c>
      <c r="Q98" s="147">
        <f t="shared" si="60"/>
        <v>0</v>
      </c>
      <c r="R98" s="147">
        <f t="shared" si="60"/>
        <v>0</v>
      </c>
      <c r="S98" s="147">
        <f t="shared" si="60"/>
        <v>0</v>
      </c>
      <c r="T98" s="147">
        <f t="shared" si="60"/>
        <v>0</v>
      </c>
      <c r="U98" s="147">
        <f t="shared" si="60"/>
        <v>0</v>
      </c>
      <c r="V98" s="147">
        <f t="shared" si="60"/>
        <v>0</v>
      </c>
      <c r="W98" s="147">
        <f t="shared" si="60"/>
        <v>0</v>
      </c>
      <c r="X98" s="147">
        <f t="shared" si="60"/>
        <v>0</v>
      </c>
      <c r="Y98" s="147">
        <f t="shared" si="60"/>
        <v>0</v>
      </c>
      <c r="Z98" s="147">
        <f t="shared" si="60"/>
        <v>0</v>
      </c>
      <c r="AA98" s="147">
        <f t="shared" si="60"/>
        <v>0</v>
      </c>
      <c r="AB98" s="147">
        <f t="shared" si="60"/>
        <v>0</v>
      </c>
      <c r="AC98" s="147">
        <f t="shared" si="60"/>
        <v>0</v>
      </c>
      <c r="AD98" s="147">
        <f t="shared" si="60"/>
        <v>0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0</v>
      </c>
      <c r="L99" s="147">
        <f t="shared" si="63"/>
        <v>0</v>
      </c>
      <c r="M99" s="147">
        <f t="shared" si="63"/>
        <v>0</v>
      </c>
      <c r="N99" s="147">
        <f t="shared" si="63"/>
        <v>0</v>
      </c>
      <c r="O99" s="147">
        <f t="shared" si="63"/>
        <v>0</v>
      </c>
      <c r="P99" s="147">
        <f t="shared" si="63"/>
        <v>0</v>
      </c>
      <c r="Q99" s="147">
        <f t="shared" si="63"/>
        <v>0</v>
      </c>
      <c r="R99" s="147">
        <f t="shared" si="63"/>
        <v>0</v>
      </c>
      <c r="S99" s="147">
        <f t="shared" si="63"/>
        <v>0</v>
      </c>
      <c r="T99" s="147">
        <f t="shared" si="63"/>
        <v>0</v>
      </c>
      <c r="U99" s="147">
        <f t="shared" si="63"/>
        <v>0</v>
      </c>
      <c r="V99" s="147">
        <f t="shared" si="63"/>
        <v>0</v>
      </c>
      <c r="W99" s="147">
        <f t="shared" si="63"/>
        <v>0</v>
      </c>
      <c r="X99" s="147">
        <f t="shared" si="63"/>
        <v>0</v>
      </c>
      <c r="Y99" s="147">
        <f t="shared" si="63"/>
        <v>0</v>
      </c>
      <c r="Z99" s="147">
        <f t="shared" si="63"/>
        <v>0</v>
      </c>
      <c r="AA99" s="147">
        <f t="shared" si="63"/>
        <v>0</v>
      </c>
      <c r="AB99" s="147">
        <f t="shared" si="63"/>
        <v>0</v>
      </c>
      <c r="AC99" s="147">
        <f t="shared" si="63"/>
        <v>0</v>
      </c>
      <c r="AD99" s="147">
        <f t="shared" si="63"/>
        <v>0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0</v>
      </c>
      <c r="L100" s="147">
        <f t="shared" si="66"/>
        <v>0</v>
      </c>
      <c r="M100" s="147">
        <f t="shared" si="66"/>
        <v>0</v>
      </c>
      <c r="N100" s="147">
        <f t="shared" si="66"/>
        <v>0</v>
      </c>
      <c r="O100" s="147">
        <f t="shared" si="66"/>
        <v>0</v>
      </c>
      <c r="P100" s="147">
        <f t="shared" si="66"/>
        <v>0</v>
      </c>
      <c r="Q100" s="147">
        <f t="shared" si="66"/>
        <v>0</v>
      </c>
      <c r="R100" s="147">
        <f t="shared" si="66"/>
        <v>0</v>
      </c>
      <c r="S100" s="147">
        <f t="shared" si="66"/>
        <v>0</v>
      </c>
      <c r="T100" s="147">
        <f t="shared" si="66"/>
        <v>0</v>
      </c>
      <c r="U100" s="147">
        <f t="shared" si="66"/>
        <v>0</v>
      </c>
      <c r="V100" s="147">
        <f t="shared" si="66"/>
        <v>0</v>
      </c>
      <c r="W100" s="147">
        <f t="shared" si="66"/>
        <v>0</v>
      </c>
      <c r="X100" s="147">
        <f t="shared" si="66"/>
        <v>0</v>
      </c>
      <c r="Y100" s="147">
        <f t="shared" si="66"/>
        <v>0</v>
      </c>
      <c r="Z100" s="147">
        <f t="shared" si="66"/>
        <v>0</v>
      </c>
      <c r="AA100" s="147">
        <f t="shared" si="66"/>
        <v>0</v>
      </c>
      <c r="AB100" s="147">
        <f t="shared" si="66"/>
        <v>0</v>
      </c>
      <c r="AC100" s="147">
        <f t="shared" si="66"/>
        <v>0</v>
      </c>
      <c r="AD100" s="147">
        <f t="shared" si="66"/>
        <v>0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0</v>
      </c>
      <c r="L101" s="148">
        <f t="shared" si="69"/>
        <v>0</v>
      </c>
      <c r="M101" s="148">
        <f t="shared" si="69"/>
        <v>0</v>
      </c>
      <c r="N101" s="148">
        <f t="shared" si="69"/>
        <v>0</v>
      </c>
      <c r="O101" s="148">
        <f t="shared" si="69"/>
        <v>0</v>
      </c>
      <c r="P101" s="148">
        <f t="shared" si="69"/>
        <v>0</v>
      </c>
      <c r="Q101" s="148">
        <f t="shared" si="69"/>
        <v>0</v>
      </c>
      <c r="R101" s="148">
        <f t="shared" si="69"/>
        <v>0</v>
      </c>
      <c r="S101" s="148">
        <f t="shared" si="69"/>
        <v>0</v>
      </c>
      <c r="T101" s="148">
        <f t="shared" si="69"/>
        <v>0</v>
      </c>
      <c r="U101" s="148">
        <f t="shared" si="69"/>
        <v>0</v>
      </c>
      <c r="V101" s="148">
        <f t="shared" si="69"/>
        <v>0</v>
      </c>
      <c r="W101" s="148">
        <f t="shared" si="69"/>
        <v>0</v>
      </c>
      <c r="X101" s="148">
        <f t="shared" si="69"/>
        <v>0</v>
      </c>
      <c r="Y101" s="148">
        <f t="shared" si="69"/>
        <v>0</v>
      </c>
      <c r="Z101" s="148">
        <f t="shared" si="69"/>
        <v>0</v>
      </c>
      <c r="AA101" s="148">
        <f t="shared" si="69"/>
        <v>0</v>
      </c>
      <c r="AB101" s="148">
        <f t="shared" si="69"/>
        <v>0</v>
      </c>
      <c r="AC101" s="148">
        <f t="shared" si="69"/>
        <v>0</v>
      </c>
      <c r="AD101" s="148">
        <f t="shared" si="69"/>
        <v>0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759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757</v>
      </c>
      <c r="F109" s="31"/>
      <c r="G109" s="31" t="s">
        <v>438</v>
      </c>
      <c r="H109" s="133">
        <f>'DNO inputs'!H49</f>
        <v>0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0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0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0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0</v>
      </c>
      <c r="AS117" s="59"/>
      <c r="AT117" s="31" t="s">
        <v>756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758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0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0</v>
      </c>
      <c r="Z121" s="104">
        <f t="shared" si="72"/>
        <v>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0</v>
      </c>
      <c r="AF121" s="104">
        <f t="shared" si="72"/>
        <v>0</v>
      </c>
      <c r="AG121" s="104">
        <f t="shared" si="72"/>
        <v>0</v>
      </c>
      <c r="AH121" s="104">
        <f t="shared" si="72"/>
        <v>0</v>
      </c>
      <c r="AI121" s="104">
        <f t="shared" si="72"/>
        <v>0</v>
      </c>
      <c r="AJ121" s="104">
        <f t="shared" si="72"/>
        <v>0</v>
      </c>
      <c r="AK121" s="104">
        <f t="shared" si="72"/>
        <v>0</v>
      </c>
      <c r="AL121" s="104">
        <f t="shared" si="72"/>
        <v>0</v>
      </c>
      <c r="AM121" s="104">
        <f t="shared" si="72"/>
        <v>0</v>
      </c>
      <c r="AN121" s="104">
        <f t="shared" si="72"/>
        <v>0</v>
      </c>
      <c r="AO121" s="104">
        <f t="shared" si="72"/>
        <v>0</v>
      </c>
      <c r="AP121" s="104">
        <f t="shared" si="72"/>
        <v>0</v>
      </c>
      <c r="AQ121" s="104">
        <f t="shared" si="72"/>
        <v>0</v>
      </c>
      <c r="AR121" s="104">
        <f t="shared" si="72"/>
        <v>0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0</v>
      </c>
      <c r="AQ128" s="104">
        <f t="shared" si="75"/>
        <v>0</v>
      </c>
      <c r="AR128" s="104">
        <f t="shared" ref="AR128" si="76">AR121 * AR126</f>
        <v>0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760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0</v>
      </c>
      <c r="L141" s="158">
        <f t="shared" si="78"/>
        <v>0</v>
      </c>
      <c r="M141" s="158">
        <f t="shared" si="78"/>
        <v>0</v>
      </c>
      <c r="N141" s="158">
        <f t="shared" si="78"/>
        <v>0</v>
      </c>
      <c r="O141" s="158">
        <f t="shared" si="78"/>
        <v>0</v>
      </c>
      <c r="P141" s="158">
        <f t="shared" si="78"/>
        <v>0</v>
      </c>
      <c r="Q141" s="158">
        <f t="shared" si="78"/>
        <v>0</v>
      </c>
      <c r="R141" s="158">
        <f t="shared" si="78"/>
        <v>0</v>
      </c>
      <c r="S141" s="158">
        <f t="shared" si="78"/>
        <v>0</v>
      </c>
      <c r="T141" s="158">
        <f t="shared" si="78"/>
        <v>0</v>
      </c>
      <c r="U141" s="158">
        <f t="shared" si="78"/>
        <v>0</v>
      </c>
      <c r="V141" s="158">
        <f t="shared" si="78"/>
        <v>0</v>
      </c>
      <c r="W141" s="158">
        <f t="shared" si="78"/>
        <v>0</v>
      </c>
      <c r="X141" s="158">
        <f t="shared" si="78"/>
        <v>0</v>
      </c>
      <c r="Y141" s="158">
        <f t="shared" si="78"/>
        <v>0</v>
      </c>
      <c r="Z141" s="158">
        <f t="shared" si="78"/>
        <v>0</v>
      </c>
      <c r="AA141" s="158">
        <f t="shared" si="78"/>
        <v>0</v>
      </c>
      <c r="AB141" s="158">
        <f t="shared" si="78"/>
        <v>0</v>
      </c>
      <c r="AC141" s="158">
        <f t="shared" si="78"/>
        <v>0</v>
      </c>
      <c r="AD141" s="158">
        <f t="shared" si="78"/>
        <v>0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0</v>
      </c>
      <c r="AQ141" s="158">
        <f t="shared" si="78"/>
        <v>0</v>
      </c>
      <c r="AR141" s="158">
        <f t="shared" si="78"/>
        <v>0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0</v>
      </c>
      <c r="K142" s="159">
        <f t="shared" si="79"/>
        <v>0</v>
      </c>
      <c r="L142" s="159">
        <f t="shared" si="79"/>
        <v>0</v>
      </c>
      <c r="M142" s="159">
        <f t="shared" si="79"/>
        <v>0</v>
      </c>
      <c r="N142" s="159">
        <f t="shared" si="79"/>
        <v>0</v>
      </c>
      <c r="O142" s="159">
        <f t="shared" si="79"/>
        <v>0</v>
      </c>
      <c r="P142" s="159">
        <f t="shared" si="79"/>
        <v>0</v>
      </c>
      <c r="Q142" s="159">
        <f t="shared" si="79"/>
        <v>0</v>
      </c>
      <c r="R142" s="159">
        <f t="shared" si="79"/>
        <v>0</v>
      </c>
      <c r="S142" s="159">
        <f t="shared" si="79"/>
        <v>0</v>
      </c>
      <c r="T142" s="159">
        <f t="shared" si="79"/>
        <v>0</v>
      </c>
      <c r="U142" s="159">
        <f t="shared" si="79"/>
        <v>0</v>
      </c>
      <c r="V142" s="159">
        <f t="shared" si="79"/>
        <v>0</v>
      </c>
      <c r="W142" s="159">
        <f t="shared" si="79"/>
        <v>0</v>
      </c>
      <c r="X142" s="159">
        <f t="shared" si="79"/>
        <v>0</v>
      </c>
      <c r="Y142" s="159">
        <f t="shared" si="79"/>
        <v>0</v>
      </c>
      <c r="Z142" s="159">
        <f t="shared" si="79"/>
        <v>0</v>
      </c>
      <c r="AA142" s="159">
        <f t="shared" si="79"/>
        <v>0</v>
      </c>
      <c r="AB142" s="159">
        <f t="shared" si="79"/>
        <v>0</v>
      </c>
      <c r="AC142" s="159">
        <f t="shared" si="79"/>
        <v>0</v>
      </c>
      <c r="AD142" s="159">
        <f t="shared" si="79"/>
        <v>0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0</v>
      </c>
      <c r="L143" s="159">
        <f t="shared" si="80"/>
        <v>0</v>
      </c>
      <c r="M143" s="159">
        <f t="shared" si="80"/>
        <v>0</v>
      </c>
      <c r="N143" s="159">
        <f t="shared" si="80"/>
        <v>0</v>
      </c>
      <c r="O143" s="159">
        <f t="shared" si="80"/>
        <v>0</v>
      </c>
      <c r="P143" s="159">
        <f t="shared" si="80"/>
        <v>0</v>
      </c>
      <c r="Q143" s="159">
        <f t="shared" si="80"/>
        <v>0</v>
      </c>
      <c r="R143" s="159">
        <f t="shared" si="80"/>
        <v>0</v>
      </c>
      <c r="S143" s="159">
        <f t="shared" si="80"/>
        <v>0</v>
      </c>
      <c r="T143" s="159">
        <f t="shared" si="80"/>
        <v>0</v>
      </c>
      <c r="U143" s="159">
        <f t="shared" si="80"/>
        <v>0</v>
      </c>
      <c r="V143" s="159">
        <f t="shared" si="80"/>
        <v>0</v>
      </c>
      <c r="W143" s="159">
        <f t="shared" si="80"/>
        <v>0</v>
      </c>
      <c r="X143" s="159">
        <f t="shared" si="80"/>
        <v>0</v>
      </c>
      <c r="Y143" s="159">
        <f t="shared" si="80"/>
        <v>0</v>
      </c>
      <c r="Z143" s="159">
        <f t="shared" si="80"/>
        <v>0</v>
      </c>
      <c r="AA143" s="159">
        <f t="shared" si="80"/>
        <v>0</v>
      </c>
      <c r="AB143" s="159">
        <f t="shared" si="80"/>
        <v>0</v>
      </c>
      <c r="AC143" s="159">
        <f t="shared" si="80"/>
        <v>0</v>
      </c>
      <c r="AD143" s="159">
        <f t="shared" si="80"/>
        <v>0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0</v>
      </c>
      <c r="K144" s="159">
        <f t="shared" si="81"/>
        <v>0</v>
      </c>
      <c r="L144" s="159">
        <f t="shared" si="81"/>
        <v>0</v>
      </c>
      <c r="M144" s="159">
        <f t="shared" si="81"/>
        <v>0</v>
      </c>
      <c r="N144" s="159">
        <f t="shared" si="81"/>
        <v>0</v>
      </c>
      <c r="O144" s="159">
        <f t="shared" si="81"/>
        <v>0</v>
      </c>
      <c r="P144" s="159">
        <f t="shared" si="81"/>
        <v>0</v>
      </c>
      <c r="Q144" s="159">
        <f t="shared" si="81"/>
        <v>0</v>
      </c>
      <c r="R144" s="159">
        <f t="shared" si="81"/>
        <v>0</v>
      </c>
      <c r="S144" s="159">
        <f t="shared" si="81"/>
        <v>0</v>
      </c>
      <c r="T144" s="159">
        <f t="shared" si="81"/>
        <v>0</v>
      </c>
      <c r="U144" s="159">
        <f t="shared" si="81"/>
        <v>0</v>
      </c>
      <c r="V144" s="159">
        <f t="shared" si="81"/>
        <v>0</v>
      </c>
      <c r="W144" s="159">
        <f t="shared" si="81"/>
        <v>0</v>
      </c>
      <c r="X144" s="159">
        <f t="shared" si="81"/>
        <v>0</v>
      </c>
      <c r="Y144" s="159">
        <f t="shared" si="81"/>
        <v>0</v>
      </c>
      <c r="Z144" s="159">
        <f t="shared" si="81"/>
        <v>0</v>
      </c>
      <c r="AA144" s="159">
        <f t="shared" si="81"/>
        <v>0</v>
      </c>
      <c r="AB144" s="159">
        <f t="shared" si="81"/>
        <v>0</v>
      </c>
      <c r="AC144" s="159">
        <f t="shared" si="81"/>
        <v>0</v>
      </c>
      <c r="AD144" s="159">
        <f t="shared" si="81"/>
        <v>0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0</v>
      </c>
      <c r="K145" s="160">
        <f t="shared" si="82"/>
        <v>0</v>
      </c>
      <c r="L145" s="160">
        <f t="shared" si="82"/>
        <v>0</v>
      </c>
      <c r="M145" s="160">
        <f t="shared" si="82"/>
        <v>0</v>
      </c>
      <c r="N145" s="160">
        <f t="shared" si="82"/>
        <v>0</v>
      </c>
      <c r="O145" s="160">
        <f t="shared" si="82"/>
        <v>0</v>
      </c>
      <c r="P145" s="160">
        <f t="shared" si="82"/>
        <v>0</v>
      </c>
      <c r="Q145" s="160">
        <f t="shared" si="82"/>
        <v>0</v>
      </c>
      <c r="R145" s="160">
        <f t="shared" si="82"/>
        <v>0</v>
      </c>
      <c r="S145" s="160">
        <f t="shared" si="82"/>
        <v>0</v>
      </c>
      <c r="T145" s="160">
        <f t="shared" si="82"/>
        <v>0</v>
      </c>
      <c r="U145" s="160">
        <f t="shared" si="82"/>
        <v>0</v>
      </c>
      <c r="V145" s="160">
        <f t="shared" si="82"/>
        <v>0</v>
      </c>
      <c r="W145" s="160">
        <f t="shared" si="82"/>
        <v>0</v>
      </c>
      <c r="X145" s="160">
        <f t="shared" si="82"/>
        <v>0</v>
      </c>
      <c r="Y145" s="160">
        <f t="shared" si="82"/>
        <v>0</v>
      </c>
      <c r="Z145" s="160">
        <f t="shared" si="82"/>
        <v>0</v>
      </c>
      <c r="AA145" s="160">
        <f t="shared" si="82"/>
        <v>0</v>
      </c>
      <c r="AB145" s="160">
        <f t="shared" si="82"/>
        <v>0</v>
      </c>
      <c r="AC145" s="160">
        <f t="shared" si="82"/>
        <v>0</v>
      </c>
      <c r="AD145" s="160">
        <f t="shared" si="82"/>
        <v>0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0</v>
      </c>
      <c r="L148" s="158">
        <f t="shared" si="83"/>
        <v>0</v>
      </c>
      <c r="M148" s="158">
        <f t="shared" si="83"/>
        <v>0</v>
      </c>
      <c r="N148" s="158">
        <f t="shared" si="83"/>
        <v>0</v>
      </c>
      <c r="O148" s="158">
        <f t="shared" si="83"/>
        <v>0</v>
      </c>
      <c r="P148" s="158">
        <f t="shared" si="83"/>
        <v>0</v>
      </c>
      <c r="Q148" s="158">
        <f t="shared" si="83"/>
        <v>0</v>
      </c>
      <c r="R148" s="158">
        <f t="shared" si="83"/>
        <v>0</v>
      </c>
      <c r="S148" s="158">
        <f t="shared" si="83"/>
        <v>0</v>
      </c>
      <c r="T148" s="158">
        <f t="shared" si="83"/>
        <v>0</v>
      </c>
      <c r="U148" s="158">
        <f t="shared" si="83"/>
        <v>0</v>
      </c>
      <c r="V148" s="158">
        <f t="shared" si="83"/>
        <v>0</v>
      </c>
      <c r="W148" s="158">
        <f t="shared" si="83"/>
        <v>0</v>
      </c>
      <c r="X148" s="158">
        <f t="shared" si="83"/>
        <v>0</v>
      </c>
      <c r="Y148" s="158">
        <f t="shared" si="83"/>
        <v>0</v>
      </c>
      <c r="Z148" s="158">
        <f t="shared" si="83"/>
        <v>0</v>
      </c>
      <c r="AA148" s="158">
        <f t="shared" si="83"/>
        <v>0</v>
      </c>
      <c r="AB148" s="158">
        <f t="shared" si="83"/>
        <v>0</v>
      </c>
      <c r="AC148" s="158">
        <f t="shared" si="83"/>
        <v>0</v>
      </c>
      <c r="AD148" s="158">
        <f t="shared" si="83"/>
        <v>0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0</v>
      </c>
      <c r="AQ148" s="158">
        <f t="shared" si="83"/>
        <v>0</v>
      </c>
      <c r="AR148" s="158">
        <f t="shared" si="83"/>
        <v>0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0</v>
      </c>
      <c r="K149" s="159">
        <f t="shared" si="84"/>
        <v>0</v>
      </c>
      <c r="L149" s="159">
        <f t="shared" si="84"/>
        <v>0</v>
      </c>
      <c r="M149" s="159">
        <f t="shared" si="84"/>
        <v>0</v>
      </c>
      <c r="N149" s="159">
        <f t="shared" si="84"/>
        <v>0</v>
      </c>
      <c r="O149" s="159">
        <f t="shared" si="84"/>
        <v>0</v>
      </c>
      <c r="P149" s="159">
        <f t="shared" si="84"/>
        <v>0</v>
      </c>
      <c r="Q149" s="159">
        <f t="shared" si="84"/>
        <v>0</v>
      </c>
      <c r="R149" s="159">
        <f t="shared" si="84"/>
        <v>0</v>
      </c>
      <c r="S149" s="159">
        <f t="shared" si="84"/>
        <v>0</v>
      </c>
      <c r="T149" s="159">
        <f t="shared" si="84"/>
        <v>0</v>
      </c>
      <c r="U149" s="159">
        <f t="shared" si="84"/>
        <v>0</v>
      </c>
      <c r="V149" s="159">
        <f t="shared" si="84"/>
        <v>0</v>
      </c>
      <c r="W149" s="159">
        <f t="shared" si="84"/>
        <v>0</v>
      </c>
      <c r="X149" s="159">
        <f t="shared" si="84"/>
        <v>0</v>
      </c>
      <c r="Y149" s="159">
        <f t="shared" si="84"/>
        <v>0</v>
      </c>
      <c r="Z149" s="159">
        <f t="shared" si="84"/>
        <v>0</v>
      </c>
      <c r="AA149" s="159">
        <f t="shared" si="84"/>
        <v>0</v>
      </c>
      <c r="AB149" s="159">
        <f t="shared" si="84"/>
        <v>0</v>
      </c>
      <c r="AC149" s="159">
        <f t="shared" si="84"/>
        <v>0</v>
      </c>
      <c r="AD149" s="159">
        <f t="shared" si="84"/>
        <v>0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0</v>
      </c>
      <c r="L150" s="159">
        <f t="shared" si="87"/>
        <v>0</v>
      </c>
      <c r="M150" s="159">
        <f t="shared" si="87"/>
        <v>0</v>
      </c>
      <c r="N150" s="159">
        <f t="shared" si="87"/>
        <v>0</v>
      </c>
      <c r="O150" s="159">
        <f t="shared" si="87"/>
        <v>0</v>
      </c>
      <c r="P150" s="159">
        <f t="shared" si="87"/>
        <v>0</v>
      </c>
      <c r="Q150" s="159">
        <f t="shared" si="87"/>
        <v>0</v>
      </c>
      <c r="R150" s="159">
        <f t="shared" si="87"/>
        <v>0</v>
      </c>
      <c r="S150" s="159">
        <f t="shared" si="87"/>
        <v>0</v>
      </c>
      <c r="T150" s="159">
        <f t="shared" si="87"/>
        <v>0</v>
      </c>
      <c r="U150" s="159">
        <f t="shared" si="87"/>
        <v>0</v>
      </c>
      <c r="V150" s="159">
        <f t="shared" si="87"/>
        <v>0</v>
      </c>
      <c r="W150" s="159">
        <f t="shared" si="87"/>
        <v>0</v>
      </c>
      <c r="X150" s="159">
        <f t="shared" si="87"/>
        <v>0</v>
      </c>
      <c r="Y150" s="159">
        <f t="shared" si="87"/>
        <v>0</v>
      </c>
      <c r="Z150" s="159">
        <f t="shared" si="87"/>
        <v>0</v>
      </c>
      <c r="AA150" s="159">
        <f t="shared" si="87"/>
        <v>0</v>
      </c>
      <c r="AB150" s="159">
        <f t="shared" si="87"/>
        <v>0</v>
      </c>
      <c r="AC150" s="159">
        <f t="shared" si="87"/>
        <v>0</v>
      </c>
      <c r="AD150" s="159">
        <f t="shared" si="87"/>
        <v>0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0</v>
      </c>
      <c r="K151" s="159">
        <f t="shared" si="90"/>
        <v>0</v>
      </c>
      <c r="L151" s="159">
        <f t="shared" si="90"/>
        <v>0</v>
      </c>
      <c r="M151" s="159">
        <f t="shared" si="90"/>
        <v>0</v>
      </c>
      <c r="N151" s="159">
        <f t="shared" si="90"/>
        <v>0</v>
      </c>
      <c r="O151" s="159">
        <f t="shared" si="90"/>
        <v>0</v>
      </c>
      <c r="P151" s="159">
        <f t="shared" si="90"/>
        <v>0</v>
      </c>
      <c r="Q151" s="159">
        <f t="shared" si="90"/>
        <v>0</v>
      </c>
      <c r="R151" s="159">
        <f t="shared" si="90"/>
        <v>0</v>
      </c>
      <c r="S151" s="159">
        <f t="shared" si="90"/>
        <v>0</v>
      </c>
      <c r="T151" s="159">
        <f t="shared" si="90"/>
        <v>0</v>
      </c>
      <c r="U151" s="159">
        <f t="shared" si="90"/>
        <v>0</v>
      </c>
      <c r="V151" s="159">
        <f t="shared" si="90"/>
        <v>0</v>
      </c>
      <c r="W151" s="159">
        <f t="shared" si="90"/>
        <v>0</v>
      </c>
      <c r="X151" s="159">
        <f t="shared" si="90"/>
        <v>0</v>
      </c>
      <c r="Y151" s="159">
        <f t="shared" si="90"/>
        <v>0</v>
      </c>
      <c r="Z151" s="159">
        <f t="shared" si="90"/>
        <v>0</v>
      </c>
      <c r="AA151" s="159">
        <f t="shared" si="90"/>
        <v>0</v>
      </c>
      <c r="AB151" s="159">
        <f t="shared" si="90"/>
        <v>0</v>
      </c>
      <c r="AC151" s="159">
        <f t="shared" si="90"/>
        <v>0</v>
      </c>
      <c r="AD151" s="159">
        <f t="shared" si="90"/>
        <v>0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0</v>
      </c>
      <c r="K152" s="160">
        <f t="shared" si="93"/>
        <v>0</v>
      </c>
      <c r="L152" s="160">
        <f t="shared" si="93"/>
        <v>0</v>
      </c>
      <c r="M152" s="160">
        <f t="shared" si="93"/>
        <v>0</v>
      </c>
      <c r="N152" s="160">
        <f t="shared" si="93"/>
        <v>0</v>
      </c>
      <c r="O152" s="160">
        <f t="shared" si="93"/>
        <v>0</v>
      </c>
      <c r="P152" s="160">
        <f t="shared" si="93"/>
        <v>0</v>
      </c>
      <c r="Q152" s="160">
        <f t="shared" si="93"/>
        <v>0</v>
      </c>
      <c r="R152" s="160">
        <f t="shared" si="93"/>
        <v>0</v>
      </c>
      <c r="S152" s="160">
        <f t="shared" si="93"/>
        <v>0</v>
      </c>
      <c r="T152" s="160">
        <f t="shared" si="93"/>
        <v>0</v>
      </c>
      <c r="U152" s="160">
        <f t="shared" si="93"/>
        <v>0</v>
      </c>
      <c r="V152" s="160">
        <f t="shared" si="93"/>
        <v>0</v>
      </c>
      <c r="W152" s="160">
        <f t="shared" si="93"/>
        <v>0</v>
      </c>
      <c r="X152" s="160">
        <f t="shared" si="93"/>
        <v>0</v>
      </c>
      <c r="Y152" s="160">
        <f t="shared" si="93"/>
        <v>0</v>
      </c>
      <c r="Z152" s="160">
        <f t="shared" si="93"/>
        <v>0</v>
      </c>
      <c r="AA152" s="160">
        <f t="shared" si="93"/>
        <v>0</v>
      </c>
      <c r="AB152" s="160">
        <f t="shared" si="93"/>
        <v>0</v>
      </c>
      <c r="AC152" s="160">
        <f t="shared" si="93"/>
        <v>0</v>
      </c>
      <c r="AD152" s="160">
        <f t="shared" si="93"/>
        <v>0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2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2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[Enter DNO name]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2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757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0</v>
      </c>
      <c r="L21" s="138">
        <f>Expenditure!L141</f>
        <v>0</v>
      </c>
      <c r="M21" s="138">
        <f>Expenditure!M141</f>
        <v>0</v>
      </c>
      <c r="N21" s="138">
        <f>Expenditure!N141</f>
        <v>0</v>
      </c>
      <c r="O21" s="138">
        <f>Expenditure!O141</f>
        <v>0</v>
      </c>
      <c r="P21" s="138">
        <f>Expenditure!P141</f>
        <v>0</v>
      </c>
      <c r="Q21" s="138">
        <f>Expenditure!Q141</f>
        <v>0</v>
      </c>
      <c r="R21" s="138">
        <f>Expenditure!R141</f>
        <v>0</v>
      </c>
      <c r="S21" s="138">
        <f>Expenditure!S141</f>
        <v>0</v>
      </c>
      <c r="T21" s="138">
        <f>Expenditure!T141</f>
        <v>0</v>
      </c>
      <c r="U21" s="138">
        <f>Expenditure!U141</f>
        <v>0</v>
      </c>
      <c r="V21" s="138">
        <f>Expenditure!V141</f>
        <v>0</v>
      </c>
      <c r="W21" s="138">
        <f>Expenditure!W141</f>
        <v>0</v>
      </c>
      <c r="X21" s="138">
        <f>Expenditure!X141</f>
        <v>0</v>
      </c>
      <c r="Y21" s="138">
        <f>Expenditure!Y141</f>
        <v>0</v>
      </c>
      <c r="Z21" s="138">
        <f>Expenditure!Z141</f>
        <v>0</v>
      </c>
      <c r="AA21" s="138">
        <f>Expenditure!AA141</f>
        <v>0</v>
      </c>
      <c r="AB21" s="138">
        <f>Expenditure!AB141</f>
        <v>0</v>
      </c>
      <c r="AC21" s="138">
        <f>Expenditure!AC141</f>
        <v>0</v>
      </c>
      <c r="AD21" s="138">
        <f>Expenditure!AD141</f>
        <v>0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0</v>
      </c>
      <c r="AQ21" s="138">
        <f>Expenditure!AQ141</f>
        <v>0</v>
      </c>
      <c r="AR21" s="138">
        <f>Expenditure!AR141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0</v>
      </c>
      <c r="K22" s="133">
        <f>Expenditure!K142</f>
        <v>0</v>
      </c>
      <c r="L22" s="133">
        <f>Expenditure!L142</f>
        <v>0</v>
      </c>
      <c r="M22" s="133">
        <f>Expenditure!M142</f>
        <v>0</v>
      </c>
      <c r="N22" s="133">
        <f>Expenditure!N142</f>
        <v>0</v>
      </c>
      <c r="O22" s="133">
        <f>Expenditure!O142</f>
        <v>0</v>
      </c>
      <c r="P22" s="133">
        <f>Expenditure!P142</f>
        <v>0</v>
      </c>
      <c r="Q22" s="133">
        <f>Expenditure!Q142</f>
        <v>0</v>
      </c>
      <c r="R22" s="133">
        <f>Expenditure!R142</f>
        <v>0</v>
      </c>
      <c r="S22" s="133">
        <f>Expenditure!S142</f>
        <v>0</v>
      </c>
      <c r="T22" s="133">
        <f>Expenditure!T142</f>
        <v>0</v>
      </c>
      <c r="U22" s="133">
        <f>Expenditure!U142</f>
        <v>0</v>
      </c>
      <c r="V22" s="133">
        <f>Expenditure!V142</f>
        <v>0</v>
      </c>
      <c r="W22" s="133">
        <f>Expenditure!W142</f>
        <v>0</v>
      </c>
      <c r="X22" s="133">
        <f>Expenditure!X142</f>
        <v>0</v>
      </c>
      <c r="Y22" s="133">
        <f>Expenditure!Y142</f>
        <v>0</v>
      </c>
      <c r="Z22" s="133">
        <f>Expenditure!Z142</f>
        <v>0</v>
      </c>
      <c r="AA22" s="133">
        <f>Expenditure!AA142</f>
        <v>0</v>
      </c>
      <c r="AB22" s="133">
        <f>Expenditure!AB142</f>
        <v>0</v>
      </c>
      <c r="AC22" s="133">
        <f>Expenditure!AC142</f>
        <v>0</v>
      </c>
      <c r="AD22" s="133">
        <f>Expenditure!AD142</f>
        <v>0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0</v>
      </c>
      <c r="L23" s="133">
        <f>Expenditure!L143</f>
        <v>0</v>
      </c>
      <c r="M23" s="133">
        <f>Expenditure!M143</f>
        <v>0</v>
      </c>
      <c r="N23" s="133">
        <f>Expenditure!N143</f>
        <v>0</v>
      </c>
      <c r="O23" s="133">
        <f>Expenditure!O143</f>
        <v>0</v>
      </c>
      <c r="P23" s="133">
        <f>Expenditure!P143</f>
        <v>0</v>
      </c>
      <c r="Q23" s="133">
        <f>Expenditure!Q143</f>
        <v>0</v>
      </c>
      <c r="R23" s="133">
        <f>Expenditure!R143</f>
        <v>0</v>
      </c>
      <c r="S23" s="133">
        <f>Expenditure!S143</f>
        <v>0</v>
      </c>
      <c r="T23" s="133">
        <f>Expenditure!T143</f>
        <v>0</v>
      </c>
      <c r="U23" s="133">
        <f>Expenditure!U143</f>
        <v>0</v>
      </c>
      <c r="V23" s="133">
        <f>Expenditure!V143</f>
        <v>0</v>
      </c>
      <c r="W23" s="133">
        <f>Expenditure!W143</f>
        <v>0</v>
      </c>
      <c r="X23" s="133">
        <f>Expenditure!X143</f>
        <v>0</v>
      </c>
      <c r="Y23" s="133">
        <f>Expenditure!Y143</f>
        <v>0</v>
      </c>
      <c r="Z23" s="133">
        <f>Expenditure!Z143</f>
        <v>0</v>
      </c>
      <c r="AA23" s="133">
        <f>Expenditure!AA143</f>
        <v>0</v>
      </c>
      <c r="AB23" s="133">
        <f>Expenditure!AB143</f>
        <v>0</v>
      </c>
      <c r="AC23" s="133">
        <f>Expenditure!AC143</f>
        <v>0</v>
      </c>
      <c r="AD23" s="133">
        <f>Expenditure!AD143</f>
        <v>0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0</v>
      </c>
      <c r="K24" s="133">
        <f>Expenditure!K144</f>
        <v>0</v>
      </c>
      <c r="L24" s="133">
        <f>Expenditure!L144</f>
        <v>0</v>
      </c>
      <c r="M24" s="133">
        <f>Expenditure!M144</f>
        <v>0</v>
      </c>
      <c r="N24" s="133">
        <f>Expenditure!N144</f>
        <v>0</v>
      </c>
      <c r="O24" s="133">
        <f>Expenditure!O144</f>
        <v>0</v>
      </c>
      <c r="P24" s="133">
        <f>Expenditure!P144</f>
        <v>0</v>
      </c>
      <c r="Q24" s="133">
        <f>Expenditure!Q144</f>
        <v>0</v>
      </c>
      <c r="R24" s="133">
        <f>Expenditure!R144</f>
        <v>0</v>
      </c>
      <c r="S24" s="133">
        <f>Expenditure!S144</f>
        <v>0</v>
      </c>
      <c r="T24" s="133">
        <f>Expenditure!T144</f>
        <v>0</v>
      </c>
      <c r="U24" s="133">
        <f>Expenditure!U144</f>
        <v>0</v>
      </c>
      <c r="V24" s="133">
        <f>Expenditure!V144</f>
        <v>0</v>
      </c>
      <c r="W24" s="133">
        <f>Expenditure!W144</f>
        <v>0</v>
      </c>
      <c r="X24" s="133">
        <f>Expenditure!X144</f>
        <v>0</v>
      </c>
      <c r="Y24" s="133">
        <f>Expenditure!Y144</f>
        <v>0</v>
      </c>
      <c r="Z24" s="133">
        <f>Expenditure!Z144</f>
        <v>0</v>
      </c>
      <c r="AA24" s="133">
        <f>Expenditure!AA144</f>
        <v>0</v>
      </c>
      <c r="AB24" s="133">
        <f>Expenditure!AB144</f>
        <v>0</v>
      </c>
      <c r="AC24" s="133">
        <f>Expenditure!AC144</f>
        <v>0</v>
      </c>
      <c r="AD24" s="133">
        <f>Expenditure!AD144</f>
        <v>0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0</v>
      </c>
      <c r="K25" s="145">
        <f>Expenditure!K145</f>
        <v>0</v>
      </c>
      <c r="L25" s="145">
        <f>Expenditure!L145</f>
        <v>0</v>
      </c>
      <c r="M25" s="145">
        <f>Expenditure!M145</f>
        <v>0</v>
      </c>
      <c r="N25" s="145">
        <f>Expenditure!N145</f>
        <v>0</v>
      </c>
      <c r="O25" s="145">
        <f>Expenditure!O145</f>
        <v>0</v>
      </c>
      <c r="P25" s="145">
        <f>Expenditure!P145</f>
        <v>0</v>
      </c>
      <c r="Q25" s="145">
        <f>Expenditure!Q145</f>
        <v>0</v>
      </c>
      <c r="R25" s="145">
        <f>Expenditure!R145</f>
        <v>0</v>
      </c>
      <c r="S25" s="145">
        <f>Expenditure!S145</f>
        <v>0</v>
      </c>
      <c r="T25" s="145">
        <f>Expenditure!T145</f>
        <v>0</v>
      </c>
      <c r="U25" s="145">
        <f>Expenditure!U145</f>
        <v>0</v>
      </c>
      <c r="V25" s="145">
        <f>Expenditure!V145</f>
        <v>0</v>
      </c>
      <c r="W25" s="145">
        <f>Expenditure!W145</f>
        <v>0</v>
      </c>
      <c r="X25" s="145">
        <f>Expenditure!X145</f>
        <v>0</v>
      </c>
      <c r="Y25" s="145">
        <f>Expenditure!Y145</f>
        <v>0</v>
      </c>
      <c r="Z25" s="145">
        <f>Expenditure!Z145</f>
        <v>0</v>
      </c>
      <c r="AA25" s="145">
        <f>Expenditure!AA145</f>
        <v>0</v>
      </c>
      <c r="AB25" s="145">
        <f>Expenditure!AB145</f>
        <v>0</v>
      </c>
      <c r="AC25" s="145">
        <f>Expenditure!AC145</f>
        <v>0</v>
      </c>
      <c r="AD25" s="145">
        <f>Expenditure!AD145</f>
        <v>0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0</v>
      </c>
      <c r="L28" s="138">
        <f>Expenditure!L148</f>
        <v>0</v>
      </c>
      <c r="M28" s="138">
        <f>Expenditure!M148</f>
        <v>0</v>
      </c>
      <c r="N28" s="138">
        <f>Expenditure!N148</f>
        <v>0</v>
      </c>
      <c r="O28" s="138">
        <f>Expenditure!O148</f>
        <v>0</v>
      </c>
      <c r="P28" s="138">
        <f>Expenditure!P148</f>
        <v>0</v>
      </c>
      <c r="Q28" s="138">
        <f>Expenditure!Q148</f>
        <v>0</v>
      </c>
      <c r="R28" s="138">
        <f>Expenditure!R148</f>
        <v>0</v>
      </c>
      <c r="S28" s="138">
        <f>Expenditure!S148</f>
        <v>0</v>
      </c>
      <c r="T28" s="138">
        <f>Expenditure!T148</f>
        <v>0</v>
      </c>
      <c r="U28" s="138">
        <f>Expenditure!U148</f>
        <v>0</v>
      </c>
      <c r="V28" s="138">
        <f>Expenditure!V148</f>
        <v>0</v>
      </c>
      <c r="W28" s="138">
        <f>Expenditure!W148</f>
        <v>0</v>
      </c>
      <c r="X28" s="138">
        <f>Expenditure!X148</f>
        <v>0</v>
      </c>
      <c r="Y28" s="138">
        <f>Expenditure!Y148</f>
        <v>0</v>
      </c>
      <c r="Z28" s="138">
        <f>Expenditure!Z148</f>
        <v>0</v>
      </c>
      <c r="AA28" s="138">
        <f>Expenditure!AA148</f>
        <v>0</v>
      </c>
      <c r="AB28" s="138">
        <f>Expenditure!AB148</f>
        <v>0</v>
      </c>
      <c r="AC28" s="138">
        <f>Expenditure!AC148</f>
        <v>0</v>
      </c>
      <c r="AD28" s="138">
        <f>Expenditure!AD148</f>
        <v>0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0</v>
      </c>
      <c r="AQ28" s="138">
        <f>Expenditure!AQ148</f>
        <v>0</v>
      </c>
      <c r="AR28" s="138">
        <f>Expenditure!AR148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0</v>
      </c>
      <c r="K29" s="133">
        <f>Expenditure!K149</f>
        <v>0</v>
      </c>
      <c r="L29" s="133">
        <f>Expenditure!L149</f>
        <v>0</v>
      </c>
      <c r="M29" s="133">
        <f>Expenditure!M149</f>
        <v>0</v>
      </c>
      <c r="N29" s="133">
        <f>Expenditure!N149</f>
        <v>0</v>
      </c>
      <c r="O29" s="133">
        <f>Expenditure!O149</f>
        <v>0</v>
      </c>
      <c r="P29" s="133">
        <f>Expenditure!P149</f>
        <v>0</v>
      </c>
      <c r="Q29" s="133">
        <f>Expenditure!Q149</f>
        <v>0</v>
      </c>
      <c r="R29" s="133">
        <f>Expenditure!R149</f>
        <v>0</v>
      </c>
      <c r="S29" s="133">
        <f>Expenditure!S149</f>
        <v>0</v>
      </c>
      <c r="T29" s="133">
        <f>Expenditure!T149</f>
        <v>0</v>
      </c>
      <c r="U29" s="133">
        <f>Expenditure!U149</f>
        <v>0</v>
      </c>
      <c r="V29" s="133">
        <f>Expenditure!V149</f>
        <v>0</v>
      </c>
      <c r="W29" s="133">
        <f>Expenditure!W149</f>
        <v>0</v>
      </c>
      <c r="X29" s="133">
        <f>Expenditure!X149</f>
        <v>0</v>
      </c>
      <c r="Y29" s="133">
        <f>Expenditure!Y149</f>
        <v>0</v>
      </c>
      <c r="Z29" s="133">
        <f>Expenditure!Z149</f>
        <v>0</v>
      </c>
      <c r="AA29" s="133">
        <f>Expenditure!AA149</f>
        <v>0</v>
      </c>
      <c r="AB29" s="133">
        <f>Expenditure!AB149</f>
        <v>0</v>
      </c>
      <c r="AC29" s="133">
        <f>Expenditure!AC149</f>
        <v>0</v>
      </c>
      <c r="AD29" s="133">
        <f>Expenditure!AD149</f>
        <v>0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0</v>
      </c>
      <c r="L30" s="133">
        <f>Expenditure!L150</f>
        <v>0</v>
      </c>
      <c r="M30" s="133">
        <f>Expenditure!M150</f>
        <v>0</v>
      </c>
      <c r="N30" s="133">
        <f>Expenditure!N150</f>
        <v>0</v>
      </c>
      <c r="O30" s="133">
        <f>Expenditure!O150</f>
        <v>0</v>
      </c>
      <c r="P30" s="133">
        <f>Expenditure!P150</f>
        <v>0</v>
      </c>
      <c r="Q30" s="133">
        <f>Expenditure!Q150</f>
        <v>0</v>
      </c>
      <c r="R30" s="133">
        <f>Expenditure!R150</f>
        <v>0</v>
      </c>
      <c r="S30" s="133">
        <f>Expenditure!S150</f>
        <v>0</v>
      </c>
      <c r="T30" s="133">
        <f>Expenditure!T150</f>
        <v>0</v>
      </c>
      <c r="U30" s="133">
        <f>Expenditure!U150</f>
        <v>0</v>
      </c>
      <c r="V30" s="133">
        <f>Expenditure!V150</f>
        <v>0</v>
      </c>
      <c r="W30" s="133">
        <f>Expenditure!W150</f>
        <v>0</v>
      </c>
      <c r="X30" s="133">
        <f>Expenditure!X150</f>
        <v>0</v>
      </c>
      <c r="Y30" s="133">
        <f>Expenditure!Y150</f>
        <v>0</v>
      </c>
      <c r="Z30" s="133">
        <f>Expenditure!Z150</f>
        <v>0</v>
      </c>
      <c r="AA30" s="133">
        <f>Expenditure!AA150</f>
        <v>0</v>
      </c>
      <c r="AB30" s="133">
        <f>Expenditure!AB150</f>
        <v>0</v>
      </c>
      <c r="AC30" s="133">
        <f>Expenditure!AC150</f>
        <v>0</v>
      </c>
      <c r="AD30" s="133">
        <f>Expenditure!AD150</f>
        <v>0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0</v>
      </c>
      <c r="K31" s="133">
        <f>Expenditure!K151</f>
        <v>0</v>
      </c>
      <c r="L31" s="133">
        <f>Expenditure!L151</f>
        <v>0</v>
      </c>
      <c r="M31" s="133">
        <f>Expenditure!M151</f>
        <v>0</v>
      </c>
      <c r="N31" s="133">
        <f>Expenditure!N151</f>
        <v>0</v>
      </c>
      <c r="O31" s="133">
        <f>Expenditure!O151</f>
        <v>0</v>
      </c>
      <c r="P31" s="133">
        <f>Expenditure!P151</f>
        <v>0</v>
      </c>
      <c r="Q31" s="133">
        <f>Expenditure!Q151</f>
        <v>0</v>
      </c>
      <c r="R31" s="133">
        <f>Expenditure!R151</f>
        <v>0</v>
      </c>
      <c r="S31" s="133">
        <f>Expenditure!S151</f>
        <v>0</v>
      </c>
      <c r="T31" s="133">
        <f>Expenditure!T151</f>
        <v>0</v>
      </c>
      <c r="U31" s="133">
        <f>Expenditure!U151</f>
        <v>0</v>
      </c>
      <c r="V31" s="133">
        <f>Expenditure!V151</f>
        <v>0</v>
      </c>
      <c r="W31" s="133">
        <f>Expenditure!W151</f>
        <v>0</v>
      </c>
      <c r="X31" s="133">
        <f>Expenditure!X151</f>
        <v>0</v>
      </c>
      <c r="Y31" s="133">
        <f>Expenditure!Y151</f>
        <v>0</v>
      </c>
      <c r="Z31" s="133">
        <f>Expenditure!Z151</f>
        <v>0</v>
      </c>
      <c r="AA31" s="133">
        <f>Expenditure!AA151</f>
        <v>0</v>
      </c>
      <c r="AB31" s="133">
        <f>Expenditure!AB151</f>
        <v>0</v>
      </c>
      <c r="AC31" s="133">
        <f>Expenditure!AC151</f>
        <v>0</v>
      </c>
      <c r="AD31" s="133">
        <f>Expenditure!AD151</f>
        <v>0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0</v>
      </c>
      <c r="K32" s="145">
        <f>Expenditure!K152</f>
        <v>0</v>
      </c>
      <c r="L32" s="145">
        <f>Expenditure!L152</f>
        <v>0</v>
      </c>
      <c r="M32" s="145">
        <f>Expenditure!M152</f>
        <v>0</v>
      </c>
      <c r="N32" s="145">
        <f>Expenditure!N152</f>
        <v>0</v>
      </c>
      <c r="O32" s="145">
        <f>Expenditure!O152</f>
        <v>0</v>
      </c>
      <c r="P32" s="145">
        <f>Expenditure!P152</f>
        <v>0</v>
      </c>
      <c r="Q32" s="145">
        <f>Expenditure!Q152</f>
        <v>0</v>
      </c>
      <c r="R32" s="145">
        <f>Expenditure!R152</f>
        <v>0</v>
      </c>
      <c r="S32" s="145">
        <f>Expenditure!S152</f>
        <v>0</v>
      </c>
      <c r="T32" s="145">
        <f>Expenditure!T152</f>
        <v>0</v>
      </c>
      <c r="U32" s="145">
        <f>Expenditure!U152</f>
        <v>0</v>
      </c>
      <c r="V32" s="145">
        <f>Expenditure!V152</f>
        <v>0</v>
      </c>
      <c r="W32" s="145">
        <f>Expenditure!W152</f>
        <v>0</v>
      </c>
      <c r="X32" s="145">
        <f>Expenditure!X152</f>
        <v>0</v>
      </c>
      <c r="Y32" s="145">
        <f>Expenditure!Y152</f>
        <v>0</v>
      </c>
      <c r="Z32" s="145">
        <f>Expenditure!Z152</f>
        <v>0</v>
      </c>
      <c r="AA32" s="145">
        <f>Expenditure!AA152</f>
        <v>0</v>
      </c>
      <c r="AB32" s="145">
        <f>Expenditure!AB152</f>
        <v>0</v>
      </c>
      <c r="AC32" s="145">
        <f>Expenditure!AC152</f>
        <v>0</v>
      </c>
      <c r="AD32" s="145">
        <f>Expenditure!AD152</f>
        <v>0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0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0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0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0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0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0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0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0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0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0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0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0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0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0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747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0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1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0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1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2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33DE1EA7A9042B9513543AFA8931D" ma:contentTypeVersion="11" ma:contentTypeDescription="Create a new document." ma:contentTypeScope="" ma:versionID="39f52d7b4cb142dab88c4fb80e245b4a">
  <xsd:schema xmlns:xsd="http://www.w3.org/2001/XMLSchema" xmlns:xs="http://www.w3.org/2001/XMLSchema" xmlns:p="http://schemas.microsoft.com/office/2006/metadata/properties" xmlns:ns2="93da215e-c526-4fe2-bd54-66754809c9f2" targetNamespace="http://schemas.microsoft.com/office/2006/metadata/properties" ma:root="true" ma:fieldsID="9eee0617289d785160fb713811e5889a" ns2:_="">
    <xsd:import namespace="93da215e-c526-4fe2-bd54-66754809c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a215e-c526-4fe2-bd54-66754809c9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cacef77a-c62b-4ea1-94dc-acf5fa8bca9c"/>
    <ds:schemaRef ds:uri="77f49790-e437-46b4-a306-761aee8317e7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EB1E61-4105-45FC-B1BE-84ECE6FC53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2025-10-26T14:55:50Z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0x01010093733DE1EA7A9042B9513543AFA8931D</vt:lpwstr>
  </property>
  <property fmtid="{D5CDD505-2E9C-101B-9397-08002B2CF9AE}" pid="3" name="MediaServiceImageTags">
    <vt:lpwstr/>
  </property>
</Properties>
</file>